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activeTab="1"/>
  </bookViews>
  <sheets>
    <sheet name="版本管理" sheetId="1" r:id="rId1"/>
    <sheet name="原理图 checklist" sheetId="2" r:id="rId2"/>
  </sheets>
  <calcPr calcId="144525" concurrentCalc="0"/>
</workbook>
</file>

<file path=xl/sharedStrings.xml><?xml version="1.0" encoding="utf-8"?>
<sst xmlns="http://schemas.openxmlformats.org/spreadsheetml/2006/main" count="287" uniqueCount="207">
  <si>
    <t>版本历史</t>
  </si>
  <si>
    <t>版本</t>
  </si>
  <si>
    <t>日期</t>
  </si>
  <si>
    <t>修订人</t>
  </si>
  <si>
    <t>审核人</t>
  </si>
  <si>
    <t>版本描述</t>
  </si>
  <si>
    <t>1.0</t>
  </si>
  <si>
    <t>2024-10-18</t>
  </si>
  <si>
    <t>KPA0530</t>
  </si>
  <si>
    <t>发布版本</t>
  </si>
  <si>
    <t>F133 MX-HXX 硬件平台原理图设计Checklist</t>
  </si>
  <si>
    <t>项目名称</t>
  </si>
  <si>
    <t>级别</t>
  </si>
  <si>
    <t>总数</t>
  </si>
  <si>
    <t>"不满足"数量</t>
  </si>
  <si>
    <t>"不涉及"数量</t>
  </si>
  <si>
    <t>通过率</t>
  </si>
  <si>
    <t>文档名称</t>
  </si>
  <si>
    <t>建议</t>
  </si>
  <si>
    <t>”建议“：建议执行，”不满足“需要说明</t>
  </si>
  <si>
    <t>设计者</t>
  </si>
  <si>
    <t>规则</t>
  </si>
  <si>
    <t>”规则“：原则要求强制执行，”不满足“需要详细说，且专家审核通过</t>
  </si>
  <si>
    <t>审核结论</t>
  </si>
  <si>
    <t>不通过</t>
  </si>
  <si>
    <t>分类</t>
  </si>
  <si>
    <t>编号</t>
  </si>
  <si>
    <t>检查项</t>
  </si>
  <si>
    <t>自检结论</t>
  </si>
  <si>
    <r>
      <rPr>
        <b/>
        <sz val="10"/>
        <color rgb="FFFF0000"/>
        <rFont val="微软雅黑"/>
        <charset val="134"/>
      </rPr>
      <t>“自检”</t>
    </r>
    <r>
      <rPr>
        <b/>
        <sz val="10"/>
        <rFont val="微软雅黑"/>
        <charset val="134"/>
      </rPr>
      <t>说明</t>
    </r>
  </si>
  <si>
    <t>全志审核</t>
  </si>
  <si>
    <t>备注说明</t>
  </si>
  <si>
    <t>基本要求</t>
  </si>
  <si>
    <t>1</t>
  </si>
  <si>
    <t>所有物理和电气规格检查必须无ERROR，所有warning与question必须逐一确认合理，不合理的问题项需要优化处理。</t>
  </si>
  <si>
    <t>满足</t>
  </si>
  <si>
    <t>举例</t>
  </si>
  <si>
    <t>通过</t>
  </si>
  <si>
    <t>2</t>
  </si>
  <si>
    <t>元件value需要与实际开发/生产物料选型保持一致，关键物料如AVL内的DDR/WiFi/FLASH需要在原理图中标记型号。</t>
  </si>
  <si>
    <t>不涉及</t>
  </si>
  <si>
    <t>3</t>
  </si>
  <si>
    <t>原理图页中需要附带硬件系统框图和电源树图</t>
  </si>
  <si>
    <t>不满足</t>
  </si>
  <si>
    <t>POWER</t>
  </si>
  <si>
    <t>4</t>
  </si>
  <si>
    <t>电源设计必须满足datasheet要求，SOC上电时序必须满足要求。</t>
  </si>
  <si>
    <t>5</t>
  </si>
  <si>
    <t>评估好各路电源的工作电压和最大工作电流，确保各路分量电源包括内部LDOA/B的负载能力满足外设的需求，并且在各路DCDC、LDO电源上标注清楚负载电流值，以便PCB layout设计走线。</t>
  </si>
  <si>
    <t>6</t>
  </si>
  <si>
    <t>外接USB_5V 保留过流保护器件，防止外部的USB设备电源短路的异常情况。</t>
  </si>
  <si>
    <t>7</t>
  </si>
  <si>
    <t>DCDC电源电感电容选型必须满足该路电源的电流/电压需求。DCDC电源反馈电阻需选用1%精度的物料。</t>
  </si>
  <si>
    <t>8</t>
  </si>
  <si>
    <t>带电池方案中，电池放电能力和充电电流必须满足产品实际使用场合的需求。</t>
  </si>
  <si>
    <t xml:space="preserve">SOC </t>
  </si>
  <si>
    <t>9</t>
  </si>
  <si>
    <t>晶振部分的电路设计必须符合参考设计，串并接电阻不能删除。</t>
  </si>
  <si>
    <t>10</t>
  </si>
  <si>
    <t>选用的晶振工作温度必须符合产品设计工作温度。</t>
  </si>
  <si>
    <t>11</t>
  </si>
  <si>
    <t>SOC部分的电源滤波电容参数必须与参考设计相同，不能修改容值，也不能删减个数，电容摆放位置与标案对齐。</t>
  </si>
  <si>
    <t>12</t>
  </si>
  <si>
    <t>RESET信号上必须接1nF下地电容，量产机器不加调试用的复位按键。</t>
  </si>
  <si>
    <t>DDR</t>
  </si>
  <si>
    <t>13</t>
  </si>
  <si>
    <t>DDR原理图设计必须与我司提供的DDR模板匹配。包括其中的元件位号、阻容器件、参数等；所使用的高精度电阻必须是1%。</t>
  </si>
  <si>
    <t>14</t>
  </si>
  <si>
    <t>DDR的电源供电关系必须与标案参考设计相同，两层板方案建议VCC-DRAM需要使用外部LDO或DCDC供电，使用内部LDOB会在SOC上叠加LDO发热源。</t>
  </si>
  <si>
    <t>15</t>
  </si>
  <si>
    <t>VCC-DRAM不能和其它模拟电源共用电源。</t>
  </si>
  <si>
    <t>Flash</t>
  </si>
  <si>
    <t>16</t>
  </si>
  <si>
    <t>EMMC的VCC与VCCQ是两个独立供电的电源域，VCC 由3.3V 供电；VCCQ与VCC-PC 一起供电，SOC IO电平和EMMC IO电平一致。</t>
  </si>
  <si>
    <t>17</t>
  </si>
  <si>
    <t>某些 EMMC 在瞬间打开读写时， 瞬态功耗可以达到250mA 以上，供电电源需要支持快速响应技术，避免对其它3.3V 电源影响。</t>
  </si>
  <si>
    <t>18</t>
  </si>
  <si>
    <t>NOR/NAND/EMMC的物料选型必须采用此平台支持列表里面的型号（上我司一号通系统物料库获取）。</t>
  </si>
  <si>
    <t>19</t>
  </si>
  <si>
    <t>在用eMMC5.0以下标准颗粒的时候，可以去掉eMMC-DS信号下拉电阻，NC掉RFU引脚上的接地电阻。</t>
  </si>
  <si>
    <t>20</t>
  </si>
  <si>
    <t>SPI NAND和SD NAND线序不同，封装无法共用，设计中必须要区分。</t>
  </si>
  <si>
    <t>HDMI</t>
  </si>
  <si>
    <t>21</t>
  </si>
  <si>
    <t>为了防止HDMI device设备倒灌电压，以及满足CTS测试要求，需要在HDMI_TWI上拉电源上增加肖特基二极管，起到反向隔离的作用。CTS认证要求HDMI_5V的电压范围是4.8～5.3V，二极管的正向导通压降要满足此要求。</t>
  </si>
  <si>
    <t>22</t>
  </si>
  <si>
    <t>CTS认证要求HDMI CEC信号漏电流小于1.8uA，HDMI CEC信号上的ESD器件供电管脚内部需要有反向隔离二极管。</t>
  </si>
  <si>
    <t>23</t>
  </si>
  <si>
    <t>HDMI 接口座子有A/B/C 多种类型，注意与外部结构匹配。</t>
  </si>
  <si>
    <t>GPIO</t>
  </si>
  <si>
    <t>24</t>
  </si>
  <si>
    <t>GPIO口使用时，需确保GPIO口电平匹配，若需要加上拉电阻，需保证上拉电压为其供电电压域。</t>
  </si>
  <si>
    <t>25</t>
  </si>
  <si>
    <t>PC/PF组IO因在启动过程中有初始化eMMC/Nand/SD Card等启动介质的操作，初始化过程中会发送时钟、命令、数据等信号，IO会有高电平信号，不能将PC/PF口作为声、光、电等控制信号如指示灯、喇叭或外设供电使能等功能。如因IO口数量不够，必须使用PC/PF组IO，请务必联系全志FAE进行评估。</t>
  </si>
  <si>
    <t>USB</t>
  </si>
  <si>
    <t>26</t>
  </si>
  <si>
    <t>USB0支持OTG功能，需要USB-ID 检测脚时，拉高为device，接地为Host，USB-ID 串接1K电阻防止外部浪涌引入。</t>
  </si>
  <si>
    <t>27</t>
  </si>
  <si>
    <t>USB1只支持HOST；USB做host时必须确保对外设供电的电压和电流可靠有效，且不破坏系统电源稳定性。</t>
  </si>
  <si>
    <t>28</t>
  </si>
  <si>
    <t>USB D+/D-预留5.1R串电阻，靠近座子端放置。</t>
  </si>
  <si>
    <t>29</t>
  </si>
  <si>
    <t>USB接口必须挂ESD器件，USB D+/D-必须使用容抗小于4PF的ESD器件。</t>
  </si>
  <si>
    <t>30</t>
  </si>
  <si>
    <t>必须在原理图中标注清楚USB信号线的走线阻抗要求，以便PCB layout设计。</t>
  </si>
  <si>
    <t xml:space="preserve">SD CARD </t>
  </si>
  <si>
    <t>31</t>
  </si>
  <si>
    <t>SDIO CLK信号不能接上拉电阻，需串接33R电阻，并靠近AP摆放。</t>
  </si>
  <si>
    <t>32</t>
  </si>
  <si>
    <t>建议SDIO data都串22R电阻，靠近SD卡座放置；</t>
  </si>
  <si>
    <t>33</t>
  </si>
  <si>
    <t>SD接口所有信号需挂ESD器件，若支持SD3.0高速模式，其中CLK、CMD、DATA信号的ESD器件容抗必须小于5PF。SD2.0需小于35PF。</t>
  </si>
  <si>
    <t>34</t>
  </si>
  <si>
    <t>SD CARD电源（3.3V）需要串接1R电阻后再给卡供电。</t>
  </si>
  <si>
    <t>35</t>
  </si>
  <si>
    <t>如有在SD3.0下支撑高速卡的场景，必须做好电源（3.3V/1.8V）切换。</t>
  </si>
  <si>
    <t>AUDIO</t>
  </si>
  <si>
    <t>36</t>
  </si>
  <si>
    <t>VRA1、VRA2、AVCC到AGND的接地点汇总成一点，必须通过0R电阻到大地。VRA1、VAR2为内部模拟参考电平，远离干扰源。</t>
  </si>
  <si>
    <t>37</t>
  </si>
  <si>
    <t>Audio codec所有外围电阻以及电容的参数不能修改。</t>
  </si>
  <si>
    <t>38</t>
  </si>
  <si>
    <t>HPOUTL&amp;HPOUTR信号必须接RC滤波电路，不能删除。</t>
  </si>
  <si>
    <t>39</t>
  </si>
  <si>
    <t>咪头MIC的bias电源必须是AVCC。</t>
  </si>
  <si>
    <t>40</t>
  </si>
  <si>
    <t>耳机座子尽量只支持一种标准，兼容两种耳机标准时，会导致耳机THD + Noise性能指标较差</t>
  </si>
  <si>
    <t>41</t>
  </si>
  <si>
    <t>耳机座子信号连接必须与耳机的结构特性匹配一致，HPOUTL/R信号默认串联100uF电解电容以获取更好的频率响应。</t>
  </si>
  <si>
    <t>42</t>
  </si>
  <si>
    <t>喇叭默认接LINEOUT信号，功放使能脚默认使用上拉或下拉电阻关闭，待IO打开前功放默认关闭。</t>
  </si>
  <si>
    <t>43</t>
  </si>
  <si>
    <t>DMIC电源预留串电阻，可以优化信噪比。</t>
  </si>
  <si>
    <t>44</t>
  </si>
  <si>
    <t>功放电源输入端必须预留电解电容，保证PA工作时不影响系统电源稳定性。</t>
  </si>
  <si>
    <t>DISPLAY</t>
  </si>
  <si>
    <t>45</t>
  </si>
  <si>
    <t>点单路LVDS屏只能选用LVDS0。</t>
  </si>
  <si>
    <t>46</t>
  </si>
  <si>
    <t>确保SOC端PD口与屏幕接口（RGB、MIPI、LVDS）信号连接正确。</t>
  </si>
  <si>
    <t>47</t>
  </si>
  <si>
    <t>LCD液晶电源的储能或滤波电容要选用高耐压值的物料，其它高电压外设同理。</t>
  </si>
  <si>
    <t>48</t>
  </si>
  <si>
    <t>确保LCD的背光电路与LCD的规格匹配，反馈电路必须采用精度为1%的电阻，电流采样电阻精度必须为1%，封装满足功率需求。</t>
  </si>
  <si>
    <t>WiFi/BT</t>
  </si>
  <si>
    <t>49</t>
  </si>
  <si>
    <t>BT的PCM、UART数据流方向必须连接正确。
PCM-DOUT  ----    PCM-DIN
PCM-DIN     ----    PCM-DOUT
UART-RX      ----    UART-TX
UART-TX      ----    UART-RX
UART-RTS    ----    UART-CTS 
UART-CTS    ----    UART-RTS</t>
  </si>
  <si>
    <t>50</t>
  </si>
  <si>
    <t>WiFi的SDIO口需与PG口的电压保持一致，中断口的电压需与所在GPIO组的电压保持一致。</t>
  </si>
  <si>
    <t>51</t>
  </si>
  <si>
    <t>WiFi的天线需预留π型电路，便于天线匹配调试。</t>
  </si>
  <si>
    <t>52</t>
  </si>
  <si>
    <t>必须在原理图中标注清楚WiFi电源的工作电压和最大工作电流，如有必要请预留独立电源供电；以便PCB layout设计。</t>
  </si>
  <si>
    <t>Ethernet</t>
  </si>
  <si>
    <t>53</t>
  </si>
  <si>
    <t>PHY外设IO电平与RGMII/RMII所在IO组电平要保持一致。</t>
  </si>
  <si>
    <t>54</t>
  </si>
  <si>
    <t>RGMII接收/发送的时钟信号预留调整EMI的串电阻。</t>
  </si>
  <si>
    <t>55</t>
  </si>
  <si>
    <t>确认清楚网口PHY的工作时钟来源是外部25M晶体？PHY本身提供？SOC提供？确保时钟设计合理。</t>
  </si>
  <si>
    <t>56</t>
  </si>
  <si>
    <t>必须增加变压器防护，也可选用内置变压器的网口插头；网口座子需要增加防浪涌器件。</t>
  </si>
  <si>
    <t>CTP&amp;RTP</t>
  </si>
  <si>
    <t>57</t>
  </si>
  <si>
    <t>CTP中TWI上拉电阻的电源与其IO电平必须匹配。</t>
  </si>
  <si>
    <t>58</t>
  </si>
  <si>
    <t>CTP数据量大的场景（如多点触控），其TWI尽量不要跟其他外设共用。</t>
  </si>
  <si>
    <t>59</t>
  </si>
  <si>
    <t>CTP中TWI/INT/RST信号建议串33R电阻防静电。</t>
  </si>
  <si>
    <t>60</t>
  </si>
  <si>
    <t>RTP需预留TVS管做好静电防护。独立ADC如引到外部裸露接口建议串一颗合适阻值的电阻防静电。</t>
  </si>
  <si>
    <t>KEY&amp;ADC</t>
  </si>
  <si>
    <t>61</t>
  </si>
  <si>
    <t>GPADC/TPADC的采样范围是0-1.8V（上拉电源为AVCC），LRADC的采样范围是0~1.2V（上拉电源为AVCC），务必保证任意两个按键按下时ADC电压差必须&gt;=0.15V。</t>
  </si>
  <si>
    <t>62</t>
  </si>
  <si>
    <t>GPADC/TPADC/LRADC都可外接多个功能按键使用，如有按键唤醒需求只能使用带中断功能的GPADC。</t>
  </si>
  <si>
    <t>63</t>
  </si>
  <si>
    <t>ADC按键必须采用1%的高精度电阻；ADC按键必须接去抖电容。</t>
  </si>
  <si>
    <t>CVBS</t>
  </si>
  <si>
    <t>64</t>
  </si>
  <si>
    <t>VCC-TVIN、VCC-TVOUT电源预留磁珠的位置。</t>
  </si>
  <si>
    <t>65</t>
  </si>
  <si>
    <t>CVBS信号预留π型电路，便于调试阻抗。</t>
  </si>
  <si>
    <t>66</t>
  </si>
  <si>
    <t>必须在原理图中标注清楚CVBS信号线的走线阻抗要求，以便PCB layout设计。</t>
  </si>
  <si>
    <t>DVP CSI</t>
  </si>
  <si>
    <t>67</t>
  </si>
  <si>
    <t>CAMERA的MCLK/PCLK/HSYNC/VSYNC信号必须串接33R电阻，靠近源端摆放，减少信号反射。</t>
  </si>
  <si>
    <t>68</t>
  </si>
  <si>
    <t>CAMERA的TWI必须接上拉电阻，与其IO电平必须匹配。</t>
  </si>
  <si>
    <t>IR</t>
  </si>
  <si>
    <t>69</t>
  </si>
  <si>
    <t>红外发射器必须确认红外灯珠的正向电压，有效选择供电电源。</t>
  </si>
  <si>
    <t>70</t>
  </si>
  <si>
    <t>红外接收器信号需要接上拉电阻稳定信号状态，串接一颗33R电阻防静电。</t>
  </si>
  <si>
    <t>UART</t>
  </si>
  <si>
    <t>71</t>
  </si>
  <si>
    <t>调试接口至少保留一个UART通道。</t>
  </si>
  <si>
    <t>72</t>
  </si>
  <si>
    <t>通讯和调试串口需要考虑电平转换、防倒灌电和静电防护设计。</t>
  </si>
  <si>
    <t>ESD</t>
  </si>
  <si>
    <t>73</t>
  </si>
  <si>
    <t>SOC／DRAM／晶振/FLASH等ESD敏感的关键器件，建议预留金属屏蔽罩。</t>
  </si>
  <si>
    <t>74</t>
  </si>
  <si>
    <t>VCC-RTC电源需要在电源到SOC PIN间串联磁珠（GZ1005D101TF-100R@100M），可提升ESD性能。</t>
  </si>
  <si>
    <t>75</t>
  </si>
  <si>
    <t>与外部直连或者裸露的接口，如HDMI、CVBS、AUDIO、KEY、USB、TF、DCIN、UART等，必须加上ESD器件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</si>
</sst>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indexed="8"/>
      <name val="宋体"/>
      <charset val="134"/>
    </font>
    <font>
      <sz val="11"/>
      <name val="宋体"/>
      <charset val="134"/>
    </font>
    <font>
      <b/>
      <sz val="24"/>
      <color indexed="12"/>
      <name val="微软雅黑"/>
      <charset val="134"/>
    </font>
    <font>
      <b/>
      <sz val="10"/>
      <name val="微软雅黑"/>
      <charset val="134"/>
    </font>
    <font>
      <b/>
      <sz val="10"/>
      <color indexed="8"/>
      <name val="微软雅黑"/>
      <charset val="134"/>
    </font>
    <font>
      <sz val="10"/>
      <name val="微软雅黑"/>
      <charset val="134"/>
    </font>
    <font>
      <sz val="10"/>
      <color indexed="12"/>
      <name val="微软雅黑"/>
      <charset val="134"/>
    </font>
    <font>
      <b/>
      <sz val="10"/>
      <color indexed="10"/>
      <name val="微软雅黑"/>
      <charset val="134"/>
    </font>
    <font>
      <b/>
      <sz val="10"/>
      <color rgb="FFFF0000"/>
      <name val="微软雅黑"/>
      <charset val="134"/>
    </font>
    <font>
      <b/>
      <sz val="24"/>
      <name val="微软雅黑"/>
      <charset val="134"/>
    </font>
    <font>
      <sz val="10"/>
      <color indexed="8"/>
      <name val="宋体"/>
      <charset val="134"/>
    </font>
    <font>
      <b/>
      <sz val="10"/>
      <color indexed="8"/>
      <name val="宋体"/>
      <charset val="134"/>
    </font>
    <font>
      <sz val="10"/>
      <color indexed="10"/>
      <name val="微软雅黑"/>
      <charset val="134"/>
    </font>
    <font>
      <sz val="10"/>
      <name val="宋体"/>
      <charset val="134"/>
    </font>
    <font>
      <sz val="18"/>
      <color indexed="8"/>
      <name val="思源黑体 CN Medium"/>
      <charset val="134"/>
    </font>
    <font>
      <b/>
      <sz val="11"/>
      <color indexed="8"/>
      <name val="宋体"/>
      <charset val="134"/>
    </font>
    <font>
      <sz val="11"/>
      <color indexed="8"/>
      <name val="思源黑体 CN Normal"/>
      <charset val="134"/>
    </font>
    <font>
      <sz val="11"/>
      <color indexed="40"/>
      <name val="思源黑体 CN Normal"/>
      <charset val="134"/>
    </font>
    <font>
      <sz val="11"/>
      <color indexed="8"/>
      <name val="微软雅黑"/>
      <charset val="134"/>
    </font>
    <font>
      <sz val="11"/>
      <color indexed="8"/>
      <name val="宋体"/>
      <charset val="0"/>
    </font>
    <font>
      <b/>
      <sz val="11"/>
      <color indexed="52"/>
      <name val="宋体"/>
      <charset val="0"/>
    </font>
    <font>
      <sz val="9"/>
      <name val="宋体"/>
      <charset val="134"/>
    </font>
    <font>
      <sz val="11"/>
      <color indexed="60"/>
      <name val="宋体"/>
      <charset val="0"/>
    </font>
    <font>
      <b/>
      <sz val="11"/>
      <color indexed="8"/>
      <name val="宋体"/>
      <charset val="0"/>
    </font>
    <font>
      <b/>
      <sz val="11"/>
      <color indexed="62"/>
      <name val="宋体"/>
      <charset val="134"/>
    </font>
    <font>
      <sz val="11"/>
      <color indexed="62"/>
      <name val="宋体"/>
      <charset val="0"/>
    </font>
    <font>
      <b/>
      <sz val="11"/>
      <color indexed="63"/>
      <name val="宋体"/>
      <charset val="0"/>
    </font>
    <font>
      <sz val="11"/>
      <color indexed="10"/>
      <name val="宋体"/>
      <charset val="0"/>
    </font>
    <font>
      <sz val="11"/>
      <color indexed="17"/>
      <name val="宋体"/>
      <charset val="0"/>
    </font>
    <font>
      <sz val="11"/>
      <color indexed="9"/>
      <name val="宋体"/>
      <charset val="0"/>
    </font>
    <font>
      <b/>
      <sz val="11"/>
      <color indexed="9"/>
      <name val="宋体"/>
      <charset val="0"/>
    </font>
    <font>
      <b/>
      <sz val="18"/>
      <color indexed="62"/>
      <name val="宋体"/>
      <charset val="134"/>
    </font>
    <font>
      <u/>
      <sz val="11"/>
      <color indexed="12"/>
      <name val="宋体"/>
      <charset val="0"/>
    </font>
    <font>
      <sz val="11"/>
      <color indexed="52"/>
      <name val="宋体"/>
      <charset val="0"/>
    </font>
    <font>
      <u/>
      <sz val="11"/>
      <color indexed="20"/>
      <name val="宋体"/>
      <charset val="0"/>
    </font>
    <font>
      <i/>
      <sz val="11"/>
      <color indexed="23"/>
      <name val="宋体"/>
      <charset val="0"/>
    </font>
    <font>
      <b/>
      <sz val="15"/>
      <color indexed="62"/>
      <name val="宋体"/>
      <charset val="134"/>
    </font>
    <font>
      <sz val="12"/>
      <name val="Times New Roman"/>
      <charset val="134"/>
    </font>
    <font>
      <b/>
      <sz val="13"/>
      <color indexed="62"/>
      <name val="宋体"/>
      <charset val="134"/>
    </font>
    <font>
      <sz val="12"/>
      <name val="新細明體"/>
      <charset val="134"/>
    </font>
  </fonts>
  <fills count="20">
    <fill>
      <patternFill patternType="none"/>
    </fill>
    <fill>
      <patternFill patternType="gray125"/>
    </fill>
    <fill>
      <patternFill patternType="solid">
        <fgColor theme="7" tint="0.6"/>
        <bgColor indexed="64"/>
      </patternFill>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29"/>
        <bgColor indexed="64"/>
      </patternFill>
    </fill>
    <fill>
      <patternFill patternType="solid">
        <fgColor indexed="10"/>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46"/>
        <bgColor indexed="64"/>
      </patternFill>
    </fill>
    <fill>
      <patternFill patternType="solid">
        <fgColor indexed="25"/>
        <bgColor indexed="64"/>
      </patternFill>
    </fill>
    <fill>
      <patternFill patternType="solid">
        <fgColor indexed="57"/>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s>
  <cellStyleXfs count="58">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5"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29" fillId="6" borderId="0" applyNumberFormat="0" applyBorder="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4" borderId="16" applyNumberFormat="0" applyFont="0" applyAlignment="0" applyProtection="0">
      <alignment vertical="center"/>
    </xf>
    <xf numFmtId="0" fontId="29" fillId="11"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0">
      <alignment vertical="center"/>
    </xf>
    <xf numFmtId="0" fontId="38" fillId="0" borderId="17" applyNumberFormat="0" applyFill="0" applyAlignment="0" applyProtection="0">
      <alignment vertical="center"/>
    </xf>
    <xf numFmtId="0" fontId="29" fillId="7" borderId="0" applyNumberFormat="0" applyBorder="0" applyAlignment="0" applyProtection="0">
      <alignment vertical="center"/>
    </xf>
    <xf numFmtId="0" fontId="24" fillId="0" borderId="18" applyNumberFormat="0" applyFill="0" applyAlignment="0" applyProtection="0">
      <alignment vertical="center"/>
    </xf>
    <xf numFmtId="0" fontId="29" fillId="16" borderId="0" applyNumberFormat="0" applyBorder="0" applyAlignment="0" applyProtection="0">
      <alignment vertical="center"/>
    </xf>
    <xf numFmtId="0" fontId="26" fillId="8" borderId="13" applyNumberFormat="0" applyAlignment="0" applyProtection="0">
      <alignment vertical="center"/>
    </xf>
    <xf numFmtId="0" fontId="20" fillId="8" borderId="11" applyNumberFormat="0" applyAlignment="0" applyProtection="0">
      <alignment vertical="center"/>
    </xf>
    <xf numFmtId="0" fontId="30" fillId="14" borderId="14" applyNumberFormat="0" applyAlignment="0" applyProtection="0">
      <alignment vertical="center"/>
    </xf>
    <xf numFmtId="0" fontId="19" fillId="10" borderId="0" applyNumberFormat="0" applyBorder="0" applyAlignment="0" applyProtection="0">
      <alignment vertical="center"/>
    </xf>
    <xf numFmtId="0" fontId="29" fillId="12" borderId="0" applyNumberFormat="0" applyBorder="0" applyAlignment="0" applyProtection="0">
      <alignment vertical="center"/>
    </xf>
    <xf numFmtId="0" fontId="33" fillId="0" borderId="15" applyNumberFormat="0" applyFill="0" applyAlignment="0" applyProtection="0">
      <alignment vertical="center"/>
    </xf>
    <xf numFmtId="0" fontId="23" fillId="0" borderId="12" applyNumberFormat="0" applyFill="0" applyAlignment="0" applyProtection="0">
      <alignment vertical="center"/>
    </xf>
    <xf numFmtId="0" fontId="28" fillId="6" borderId="0" applyNumberFormat="0" applyBorder="0" applyAlignment="0" applyProtection="0">
      <alignment vertical="center"/>
    </xf>
    <xf numFmtId="0" fontId="22" fillId="9" borderId="0" applyNumberFormat="0" applyBorder="0" applyAlignment="0" applyProtection="0">
      <alignment vertical="center"/>
    </xf>
    <xf numFmtId="0" fontId="19" fillId="3" borderId="0" applyNumberFormat="0" applyBorder="0" applyAlignment="0" applyProtection="0">
      <alignment vertical="center"/>
    </xf>
    <xf numFmtId="0" fontId="29" fillId="13"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39" fillId="0" borderId="0"/>
    <xf numFmtId="0" fontId="19" fillId="11"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9" fillId="13" borderId="0" applyNumberFormat="0" applyBorder="0" applyAlignment="0" applyProtection="0">
      <alignment vertical="center"/>
    </xf>
    <xf numFmtId="0" fontId="19" fillId="7" borderId="0" applyNumberFormat="0" applyBorder="0" applyAlignment="0" applyProtection="0">
      <alignment vertical="center"/>
    </xf>
    <xf numFmtId="49" fontId="16" fillId="0" borderId="1">
      <alignment vertical="center" wrapText="1"/>
    </xf>
    <xf numFmtId="0" fontId="29" fillId="7" borderId="0" applyNumberFormat="0" applyBorder="0" applyAlignment="0" applyProtection="0">
      <alignment vertical="center"/>
    </xf>
    <xf numFmtId="0" fontId="29" fillId="19" borderId="0" applyNumberFormat="0" applyBorder="0" applyAlignment="0" applyProtection="0">
      <alignment vertical="center"/>
    </xf>
    <xf numFmtId="0" fontId="19" fillId="10" borderId="0" applyNumberFormat="0" applyBorder="0" applyAlignment="0" applyProtection="0">
      <alignment vertical="center"/>
    </xf>
    <xf numFmtId="0" fontId="29" fillId="10" borderId="0" applyNumberFormat="0" applyBorder="0" applyAlignment="0" applyProtection="0">
      <alignment vertical="center"/>
    </xf>
    <xf numFmtId="0" fontId="37" fillId="0" borderId="0">
      <alignment vertical="center"/>
    </xf>
    <xf numFmtId="49" fontId="15" fillId="4" borderId="1">
      <alignment vertical="center" wrapText="1"/>
    </xf>
    <xf numFmtId="0" fontId="21" fillId="0" borderId="0">
      <alignment vertical="center"/>
    </xf>
    <xf numFmtId="0" fontId="21" fillId="0" borderId="0">
      <alignment vertical="center"/>
    </xf>
    <xf numFmtId="0" fontId="21" fillId="0" borderId="0">
      <alignment vertical="center"/>
    </xf>
  </cellStyleXfs>
  <cellXfs count="52">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2" borderId="0" xfId="21" applyNumberFormat="1" applyFont="1" applyFill="1" applyBorder="1" applyAlignment="1" applyProtection="1">
      <alignment horizontal="center" vertical="center"/>
      <protection locked="0"/>
    </xf>
    <xf numFmtId="0" fontId="3" fillId="3" borderId="1" xfId="21" applyNumberFormat="1" applyFont="1" applyFill="1" applyBorder="1" applyAlignment="1" applyProtection="1">
      <alignment horizontal="center" vertical="center" wrapText="1"/>
      <protection locked="0"/>
    </xf>
    <xf numFmtId="0" fontId="4" fillId="4" borderId="1" xfId="21" applyNumberFormat="1" applyFont="1" applyFill="1" applyBorder="1" applyAlignment="1" applyProtection="1">
      <alignment vertical="center" wrapText="1"/>
      <protection locked="0"/>
    </xf>
    <xf numFmtId="0" fontId="5" fillId="3" borderId="1" xfId="21" applyNumberFormat="1" applyFont="1" applyFill="1" applyBorder="1" applyAlignment="1" applyProtection="1">
      <alignment vertical="center" wrapText="1"/>
      <protection locked="0"/>
    </xf>
    <xf numFmtId="0" fontId="6" fillId="3" borderId="1" xfId="21" applyNumberFormat="1" applyFont="1" applyFill="1" applyBorder="1" applyAlignment="1" applyProtection="1">
      <alignment horizontal="center" vertical="center" wrapText="1"/>
      <protection locked="0"/>
    </xf>
    <xf numFmtId="9" fontId="6" fillId="3" borderId="1" xfId="21" applyNumberFormat="1" applyFont="1" applyFill="1" applyBorder="1" applyAlignment="1" applyProtection="1">
      <alignment horizontal="center" vertical="center" wrapText="1"/>
      <protection locked="0"/>
    </xf>
    <xf numFmtId="0" fontId="3" fillId="3" borderId="1" xfId="21" applyNumberFormat="1" applyFont="1" applyFill="1" applyBorder="1" applyAlignment="1" applyProtection="1">
      <alignment vertical="center" wrapText="1"/>
      <protection locked="0"/>
    </xf>
    <xf numFmtId="0" fontId="3" fillId="3" borderId="1" xfId="21" applyNumberFormat="1" applyFont="1" applyFill="1" applyBorder="1" applyAlignment="1" applyProtection="1">
      <alignment horizontal="left" vertical="center" wrapText="1"/>
      <protection locked="0"/>
    </xf>
    <xf numFmtId="0" fontId="7" fillId="4" borderId="2" xfId="0" applyFont="1" applyFill="1" applyBorder="1" applyAlignment="1">
      <alignment vertical="center" wrapText="1"/>
    </xf>
    <xf numFmtId="0" fontId="3" fillId="5" borderId="3" xfId="53" applyNumberFormat="1" applyFont="1" applyFill="1" applyBorder="1" applyAlignment="1">
      <alignment horizontal="center" vertical="center" wrapText="1"/>
    </xf>
    <xf numFmtId="0" fontId="3" fillId="5" borderId="3" xfId="0" applyNumberFormat="1" applyFont="1" applyFill="1" applyBorder="1" applyAlignment="1">
      <alignment vertical="center" wrapText="1"/>
    </xf>
    <xf numFmtId="0" fontId="8" fillId="5" borderId="2" xfId="53" applyNumberFormat="1" applyFont="1" applyFill="1" applyBorder="1" applyAlignment="1">
      <alignment horizontal="center" vertical="center" wrapText="1"/>
    </xf>
    <xf numFmtId="0" fontId="3" fillId="5" borderId="4" xfId="53" applyNumberFormat="1" applyFont="1" applyFill="1" applyBorder="1" applyAlignment="1">
      <alignment horizontal="center" vertical="center" wrapText="1"/>
    </xf>
    <xf numFmtId="0" fontId="3" fillId="5" borderId="5" xfId="53"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6" borderId="1" xfId="21" applyFont="1" applyFill="1" applyBorder="1" applyAlignment="1" applyProtection="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49" fontId="5" fillId="4" borderId="2" xfId="0" applyNumberFormat="1" applyFont="1" applyFill="1" applyBorder="1" applyAlignment="1">
      <alignment horizontal="left" vertical="top" wrapText="1"/>
    </xf>
    <xf numFmtId="0" fontId="9" fillId="2" borderId="0" xfId="21" applyNumberFormat="1" applyFont="1" applyFill="1" applyBorder="1" applyAlignment="1" applyProtection="1">
      <alignment horizontal="center" vertical="center"/>
      <protection locked="0"/>
    </xf>
    <xf numFmtId="0" fontId="5" fillId="3" borderId="1" xfId="21" applyNumberFormat="1" applyFont="1" applyFill="1" applyBorder="1" applyAlignment="1" applyProtection="1">
      <alignment horizontal="left" vertical="center" wrapText="1"/>
      <protection locked="0"/>
    </xf>
    <xf numFmtId="0" fontId="10" fillId="0" borderId="0" xfId="0" applyFont="1">
      <alignment vertical="center"/>
    </xf>
    <xf numFmtId="0" fontId="11" fillId="0" borderId="0" xfId="0" applyFont="1">
      <alignment vertical="center"/>
    </xf>
    <xf numFmtId="0" fontId="5" fillId="4" borderId="2"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0" borderId="0" xfId="0" applyFont="1" applyAlignment="1">
      <alignment horizontal="left" vertical="center"/>
    </xf>
    <xf numFmtId="0" fontId="13" fillId="0" borderId="0" xfId="0" applyFont="1">
      <alignment vertical="center"/>
    </xf>
    <xf numFmtId="0" fontId="0" fillId="0" borderId="0" xfId="0" applyFill="1" applyBorder="1" applyAlignment="1">
      <alignment vertical="center" wrapText="1"/>
    </xf>
    <xf numFmtId="49" fontId="14" fillId="0" borderId="0" xfId="48" applyFont="1" applyFill="1" applyBorder="1" applyAlignment="1">
      <alignment horizontal="center" vertical="center" wrapText="1"/>
    </xf>
    <xf numFmtId="49" fontId="15" fillId="4" borderId="1" xfId="54">
      <alignment vertical="center" wrapText="1"/>
    </xf>
    <xf numFmtId="49" fontId="16" fillId="0" borderId="1" xfId="48" applyBorder="1">
      <alignment vertical="center" wrapText="1"/>
    </xf>
    <xf numFmtId="49" fontId="16" fillId="0" borderId="1" xfId="48" applyBorder="1" applyAlignment="1">
      <alignment horizontal="center" vertical="center" wrapText="1"/>
    </xf>
    <xf numFmtId="49" fontId="16" fillId="0" borderId="1" xfId="48" applyBorder="1" applyAlignment="1">
      <alignment vertical="center" wrapText="1"/>
    </xf>
    <xf numFmtId="49" fontId="17" fillId="0" borderId="1" xfId="48" applyFont="1" applyBorder="1" applyAlignment="1">
      <alignment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18" fillId="0" borderId="1" xfId="0" applyFont="1" applyFill="1" applyBorder="1" applyAlignment="1">
      <alignment horizontal="left" vertical="top"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EMMC_8"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一般_Sheet1"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表格正文" xfId="48"/>
    <cellStyle name="60% - 强调文字颜色 5" xfId="49" builtinId="48"/>
    <cellStyle name="强调文字颜色 6" xfId="50" builtinId="49"/>
    <cellStyle name="40% - 强调文字颜色 6" xfId="51" builtinId="51"/>
    <cellStyle name="60% - 强调文字颜色 6" xfId="52" builtinId="52"/>
    <cellStyle name="常规_Sheet1" xfId="53"/>
    <cellStyle name="表格标题（灰底）" xfId="54"/>
    <cellStyle name="常规_EMMC" xfId="55"/>
    <cellStyle name="常规_EMMC_2" xfId="56"/>
    <cellStyle name="常规_Sheet5" xfId="57"/>
  </cellStyles>
  <dxfs count="3">
    <dxf>
      <fill>
        <patternFill patternType="solid">
          <fgColor indexed="10"/>
          <bgColor indexed="47"/>
        </patternFill>
      </fill>
    </dxf>
    <dxf>
      <fill>
        <patternFill patternType="solid">
          <fgColor indexed="10"/>
          <bgColor indexed="51"/>
        </patternFill>
      </fill>
    </dxf>
    <dxf>
      <fill>
        <patternFill patternType="solid">
          <fgColor indexed="10"/>
          <bgColor indexed="11"/>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790575</xdr:colOff>
      <xdr:row>0</xdr:row>
      <xdr:rowOff>171450</xdr:rowOff>
    </xdr:from>
    <xdr:to>
      <xdr:col>2</xdr:col>
      <xdr:colOff>1929765</xdr:colOff>
      <xdr:row>1</xdr:row>
      <xdr:rowOff>454025</xdr:rowOff>
    </xdr:to>
    <xdr:pic>
      <xdr:nvPicPr>
        <xdr:cNvPr id="3073" name="图片 6" descr="公司LOGO（PNG）格式"/>
        <xdr:cNvPicPr>
          <a:picLocks noChangeAspect="1"/>
        </xdr:cNvPicPr>
      </xdr:nvPicPr>
      <xdr:blipFill>
        <a:blip r:embed="rId1">
          <a:lum/>
        </a:blip>
        <a:stretch>
          <a:fillRect/>
        </a:stretch>
      </xdr:blipFill>
      <xdr:spPr>
        <a:xfrm>
          <a:off x="763270" y="171450"/>
          <a:ext cx="2242185" cy="701675"/>
        </a:xfrm>
        <a:prstGeom prst="rect">
          <a:avLst/>
        </a:prstGeom>
        <a:noFill/>
        <a:ln w="9525">
          <a:noFill/>
        </a:ln>
      </xdr:spPr>
    </xdr:pic>
    <xdr:clientData/>
  </xdr:twoCellAnchor>
  <xdr:twoCellAnchor>
    <xdr:from>
      <xdr:col>5</xdr:col>
      <xdr:colOff>133985</xdr:colOff>
      <xdr:row>29</xdr:row>
      <xdr:rowOff>125730</xdr:rowOff>
    </xdr:from>
    <xdr:to>
      <xdr:col>7</xdr:col>
      <xdr:colOff>711835</xdr:colOff>
      <xdr:row>29</xdr:row>
      <xdr:rowOff>125730</xdr:rowOff>
    </xdr:to>
    <xdr:pic>
      <xdr:nvPicPr>
        <xdr:cNvPr id="3" name="图片 2"/>
        <xdr:cNvPicPr>
          <a:picLocks noChangeAspect="1"/>
        </xdr:cNvPicPr>
      </xdr:nvPicPr>
      <xdr:blipFill>
        <a:blip r:embed="rId2"/>
        <a:stretch>
          <a:fillRect/>
        </a:stretch>
      </xdr:blipFill>
      <xdr:spPr>
        <a:xfrm>
          <a:off x="9049385" y="7923530"/>
          <a:ext cx="2721610" cy="0"/>
        </a:xfrm>
        <a:prstGeom prst="rect">
          <a:avLst/>
        </a:prstGeom>
        <a:noFill/>
        <a:ln w="9525">
          <a:noFill/>
        </a:ln>
      </xdr:spPr>
    </xdr:pic>
    <xdr:clientData/>
  </xdr:twoCellAnchor>
  <xdr:twoCellAnchor>
    <xdr:from>
      <xdr:col>2</xdr:col>
      <xdr:colOff>552450</xdr:colOff>
      <xdr:row>20</xdr:row>
      <xdr:rowOff>209550</xdr:rowOff>
    </xdr:from>
    <xdr:to>
      <xdr:col>2</xdr:col>
      <xdr:colOff>4419600</xdr:colOff>
      <xdr:row>20</xdr:row>
      <xdr:rowOff>209550</xdr:rowOff>
    </xdr:to>
    <xdr:pic>
      <xdr:nvPicPr>
        <xdr:cNvPr id="6" name="图片 7"/>
        <xdr:cNvPicPr>
          <a:picLocks noChangeAspect="1"/>
        </xdr:cNvPicPr>
      </xdr:nvPicPr>
      <xdr:blipFill>
        <a:blip r:embed="rId2">
          <a:lum/>
        </a:blip>
        <a:stretch>
          <a:fillRect/>
        </a:stretch>
      </xdr:blipFill>
      <xdr:spPr>
        <a:xfrm>
          <a:off x="1628140" y="5441950"/>
          <a:ext cx="3867150" cy="0"/>
        </a:xfrm>
        <a:prstGeom prst="rect">
          <a:avLst/>
        </a:prstGeom>
        <a:noFill/>
        <a:ln w="9525">
          <a:noFill/>
        </a:ln>
      </xdr:spPr>
    </xdr:pic>
    <xdr:clientData/>
  </xdr:twoCellAnchor>
  <xdr:twoCellAnchor>
    <xdr:from>
      <xdr:col>2</xdr:col>
      <xdr:colOff>552450</xdr:colOff>
      <xdr:row>24</xdr:row>
      <xdr:rowOff>209550</xdr:rowOff>
    </xdr:from>
    <xdr:to>
      <xdr:col>2</xdr:col>
      <xdr:colOff>4419600</xdr:colOff>
      <xdr:row>24</xdr:row>
      <xdr:rowOff>209550</xdr:rowOff>
    </xdr:to>
    <xdr:pic>
      <xdr:nvPicPr>
        <xdr:cNvPr id="7" name="图片 7"/>
        <xdr:cNvPicPr>
          <a:picLocks noChangeAspect="1"/>
        </xdr:cNvPicPr>
      </xdr:nvPicPr>
      <xdr:blipFill>
        <a:blip r:embed="rId2">
          <a:lum/>
        </a:blip>
        <a:stretch>
          <a:fillRect/>
        </a:stretch>
      </xdr:blipFill>
      <xdr:spPr>
        <a:xfrm>
          <a:off x="1628140" y="6756400"/>
          <a:ext cx="3867150" cy="0"/>
        </a:xfrm>
        <a:prstGeom prst="rect">
          <a:avLst/>
        </a:prstGeom>
        <a:noFill/>
        <a:ln w="9525">
          <a:noFill/>
        </a:ln>
      </xdr:spPr>
    </xdr:pic>
    <xdr:clientData/>
  </xdr:twoCellAnchor>
  <xdr:twoCellAnchor>
    <xdr:from>
      <xdr:col>2</xdr:col>
      <xdr:colOff>552450</xdr:colOff>
      <xdr:row>29</xdr:row>
      <xdr:rowOff>209550</xdr:rowOff>
    </xdr:from>
    <xdr:to>
      <xdr:col>2</xdr:col>
      <xdr:colOff>4419600</xdr:colOff>
      <xdr:row>29</xdr:row>
      <xdr:rowOff>209550</xdr:rowOff>
    </xdr:to>
    <xdr:pic>
      <xdr:nvPicPr>
        <xdr:cNvPr id="8" name="图片 7"/>
        <xdr:cNvPicPr>
          <a:picLocks noChangeAspect="1"/>
        </xdr:cNvPicPr>
      </xdr:nvPicPr>
      <xdr:blipFill>
        <a:blip r:embed="rId2">
          <a:lum/>
        </a:blip>
        <a:stretch>
          <a:fillRect/>
        </a:stretch>
      </xdr:blipFill>
      <xdr:spPr>
        <a:xfrm>
          <a:off x="1628140" y="8007350"/>
          <a:ext cx="3867150" cy="0"/>
        </a:xfrm>
        <a:prstGeom prst="rect">
          <a:avLst/>
        </a:prstGeom>
        <a:noFill/>
        <a:ln w="9525">
          <a:noFill/>
        </a:ln>
      </xdr:spPr>
    </xdr:pic>
    <xdr:clientData/>
  </xdr:twoCellAnchor>
  <xdr:twoCellAnchor>
    <xdr:from>
      <xdr:col>2</xdr:col>
      <xdr:colOff>552450</xdr:colOff>
      <xdr:row>28</xdr:row>
      <xdr:rowOff>209550</xdr:rowOff>
    </xdr:from>
    <xdr:to>
      <xdr:col>2</xdr:col>
      <xdr:colOff>4419600</xdr:colOff>
      <xdr:row>28</xdr:row>
      <xdr:rowOff>209550</xdr:rowOff>
    </xdr:to>
    <xdr:pic>
      <xdr:nvPicPr>
        <xdr:cNvPr id="9" name="图片 8"/>
        <xdr:cNvPicPr>
          <a:picLocks noChangeAspect="1"/>
        </xdr:cNvPicPr>
      </xdr:nvPicPr>
      <xdr:blipFill>
        <a:blip r:embed="rId2">
          <a:lum/>
        </a:blip>
        <a:stretch>
          <a:fillRect/>
        </a:stretch>
      </xdr:blipFill>
      <xdr:spPr>
        <a:xfrm>
          <a:off x="1628140" y="7753350"/>
          <a:ext cx="3867150" cy="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C4" sqref="C4"/>
    </sheetView>
  </sheetViews>
  <sheetFormatPr defaultColWidth="9" defaultRowHeight="14.4" outlineLevelCol="4"/>
  <cols>
    <col min="1" max="1" width="7.49074074074074" style="41" customWidth="1"/>
    <col min="2" max="2" width="15.6296296296296" style="41" customWidth="1"/>
    <col min="3" max="3" width="10.75" style="41" customWidth="1"/>
    <col min="4" max="4" width="10.3796296296296" style="41" customWidth="1"/>
    <col min="5" max="5" width="67" style="41" customWidth="1"/>
    <col min="7" max="13" width="7.12962962962963" customWidth="1"/>
  </cols>
  <sheetData>
    <row r="1" ht="68" customHeight="1" spans="1:5">
      <c r="A1" s="42" t="s">
        <v>0</v>
      </c>
      <c r="B1" s="42"/>
      <c r="C1" s="42"/>
      <c r="D1" s="42"/>
      <c r="E1" s="42"/>
    </row>
    <row r="2" spans="1:5">
      <c r="A2" s="43" t="s">
        <v>1</v>
      </c>
      <c r="B2" s="43" t="s">
        <v>2</v>
      </c>
      <c r="C2" s="43" t="s">
        <v>3</v>
      </c>
      <c r="D2" s="43" t="s">
        <v>4</v>
      </c>
      <c r="E2" s="43" t="s">
        <v>5</v>
      </c>
    </row>
    <row r="3" ht="16.8" spans="1:5">
      <c r="A3" s="44" t="s">
        <v>6</v>
      </c>
      <c r="B3" s="45" t="s">
        <v>7</v>
      </c>
      <c r="C3" s="44" t="s">
        <v>8</v>
      </c>
      <c r="D3" s="44"/>
      <c r="E3" s="44" t="s">
        <v>9</v>
      </c>
    </row>
    <row r="4" ht="71" customHeight="1" spans="1:5">
      <c r="A4" s="44"/>
      <c r="B4" s="45"/>
      <c r="C4" s="44"/>
      <c r="D4" s="44"/>
      <c r="E4" s="46"/>
    </row>
    <row r="5" ht="71" customHeight="1" spans="1:5">
      <c r="A5" s="44"/>
      <c r="B5" s="45"/>
      <c r="C5" s="44"/>
      <c r="D5" s="44"/>
      <c r="E5" s="46"/>
    </row>
    <row r="6" spans="1:5">
      <c r="A6" s="47"/>
      <c r="B6" s="47"/>
      <c r="C6" s="47"/>
      <c r="D6" s="47"/>
      <c r="E6" s="47"/>
    </row>
    <row r="7" spans="1:5">
      <c r="A7" s="47"/>
      <c r="B7" s="47"/>
      <c r="C7" s="47"/>
      <c r="D7" s="47"/>
      <c r="E7" s="47"/>
    </row>
    <row r="8" spans="1:5">
      <c r="A8" s="47"/>
      <c r="B8" s="47"/>
      <c r="C8" s="47"/>
      <c r="D8" s="47"/>
      <c r="E8" s="47"/>
    </row>
    <row r="9" spans="1:5">
      <c r="A9" s="47"/>
      <c r="B9" s="47"/>
      <c r="C9" s="47"/>
      <c r="D9" s="47"/>
      <c r="E9" s="47"/>
    </row>
    <row r="10" ht="15.75" customHeight="1" spans="1:5">
      <c r="A10" s="47"/>
      <c r="B10" s="47"/>
      <c r="C10" s="47"/>
      <c r="D10" s="47"/>
      <c r="E10" s="47"/>
    </row>
    <row r="11" ht="30" customHeight="1" spans="1:5">
      <c r="A11" s="47"/>
      <c r="B11" s="47"/>
      <c r="C11" s="47"/>
      <c r="D11" s="47"/>
      <c r="E11" s="47"/>
    </row>
    <row r="12" spans="1:5">
      <c r="A12" s="48"/>
      <c r="B12" s="49"/>
      <c r="C12" s="49"/>
      <c r="D12" s="49"/>
      <c r="E12" s="50"/>
    </row>
    <row r="13" ht="98" customHeight="1" spans="1:5">
      <c r="A13" s="51"/>
      <c r="B13" s="51"/>
      <c r="C13" s="51"/>
      <c r="D13" s="51"/>
      <c r="E13" s="51"/>
    </row>
    <row r="14" ht="98" customHeight="1"/>
  </sheetData>
  <mergeCells count="4">
    <mergeCell ref="A1:E1"/>
    <mergeCell ref="A12:E12"/>
    <mergeCell ref="A13:E13"/>
    <mergeCell ref="A6:E11"/>
  </mergeCells>
  <pageMargins left="0.707638888888889" right="0.707638888888889" top="0.747916666666667" bottom="0.747916666666667" header="0.313888888888889" footer="0.313888888888889"/>
  <pageSetup paperSize="9" orientation="landscape" horizontalDpi="2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
  <sheetViews>
    <sheetView tabSelected="1" zoomScale="115" zoomScaleNormal="115" topLeftCell="A21" workbookViewId="0">
      <selection activeCell="C55" sqref="C55"/>
    </sheetView>
  </sheetViews>
  <sheetFormatPr defaultColWidth="9" defaultRowHeight="14.4"/>
  <cols>
    <col min="1" max="1" width="11.1296296296296" style="1" customWidth="1"/>
    <col min="2" max="2" width="4.55555555555556" customWidth="1"/>
    <col min="3" max="3" width="99.7037037037037" customWidth="1"/>
    <col min="4" max="4" width="6.25" customWidth="1"/>
    <col min="5" max="5" width="8.36111111111111" customWidth="1"/>
    <col min="6" max="8" width="15.6296296296296" customWidth="1"/>
    <col min="9" max="9" width="8.62037037037037" style="2" customWidth="1"/>
    <col min="10" max="10" width="53.3796296296296" customWidth="1"/>
  </cols>
  <sheetData>
    <row r="1" ht="33" spans="1:10">
      <c r="A1" s="3" t="s">
        <v>10</v>
      </c>
      <c r="B1" s="3"/>
      <c r="C1" s="3"/>
      <c r="D1" s="3"/>
      <c r="E1" s="3"/>
      <c r="F1" s="3"/>
      <c r="G1" s="3"/>
      <c r="H1" s="3"/>
      <c r="I1" s="29"/>
      <c r="J1" s="3"/>
    </row>
    <row r="2" ht="56" customHeight="1" spans="1:12">
      <c r="A2" s="4" t="s">
        <v>11</v>
      </c>
      <c r="B2" s="4"/>
      <c r="C2" s="5"/>
      <c r="D2" s="4" t="s">
        <v>12</v>
      </c>
      <c r="E2" s="4" t="s">
        <v>13</v>
      </c>
      <c r="F2" s="4" t="s">
        <v>14</v>
      </c>
      <c r="G2" s="4" t="s">
        <v>15</v>
      </c>
      <c r="H2" s="4" t="s">
        <v>16</v>
      </c>
      <c r="I2" s="30"/>
      <c r="J2" s="30"/>
      <c r="K2" s="31"/>
      <c r="L2" s="31"/>
    </row>
    <row r="3" ht="15.6" spans="1:12">
      <c r="A3" s="4" t="s">
        <v>17</v>
      </c>
      <c r="B3" s="4"/>
      <c r="C3" s="5"/>
      <c r="D3" s="6" t="s">
        <v>18</v>
      </c>
      <c r="E3" s="7">
        <f>COUNTIF(D8:D82,"建议")</f>
        <v>16</v>
      </c>
      <c r="F3" s="7">
        <f>(COUNTIFS(D8:D82,"建议",E8:E82,"不满足"))</f>
        <v>1</v>
      </c>
      <c r="G3" s="7">
        <f>(COUNTIFS(D8:D82,"建议",E8:E82,"不涉及"))</f>
        <v>0</v>
      </c>
      <c r="H3" s="8">
        <f>(E3-F3-G3)/(E3-G3)</f>
        <v>0.9375</v>
      </c>
      <c r="I3" s="30" t="s">
        <v>19</v>
      </c>
      <c r="J3" s="30"/>
      <c r="K3" s="31"/>
      <c r="L3" s="31"/>
    </row>
    <row r="4" ht="15.6" spans="1:12">
      <c r="A4" s="4" t="s">
        <v>20</v>
      </c>
      <c r="B4" s="4"/>
      <c r="C4" s="5"/>
      <c r="D4" s="6" t="s">
        <v>21</v>
      </c>
      <c r="E4" s="7">
        <f>COUNTIF(D8:D82,"规则")</f>
        <v>59</v>
      </c>
      <c r="F4" s="7">
        <f>(COUNTIFS(D8:D82,"规则",E8:E82,"不满足"))</f>
        <v>0</v>
      </c>
      <c r="G4" s="7">
        <f>(COUNTIFS(D8:D82,"规则",E8:E82,"不涉及"))</f>
        <v>1</v>
      </c>
      <c r="H4" s="8">
        <f>(E4-F4-G4)/(E4-G4)</f>
        <v>1</v>
      </c>
      <c r="I4" s="30" t="s">
        <v>22</v>
      </c>
      <c r="J4" s="30"/>
      <c r="K4" s="31"/>
      <c r="L4" s="31"/>
    </row>
    <row r="5" ht="15.6" spans="1:12">
      <c r="A5" s="4" t="s">
        <v>4</v>
      </c>
      <c r="B5" s="4"/>
      <c r="C5" s="5"/>
      <c r="D5" s="9"/>
      <c r="E5" s="10"/>
      <c r="F5" s="10"/>
      <c r="G5" s="10"/>
      <c r="H5" s="10"/>
      <c r="I5" s="10"/>
      <c r="J5" s="10"/>
      <c r="K5" s="31"/>
      <c r="L5" s="31"/>
    </row>
    <row r="6" ht="15.6" spans="1:12">
      <c r="A6" s="4" t="s">
        <v>23</v>
      </c>
      <c r="B6" s="4"/>
      <c r="C6" s="11" t="s">
        <v>24</v>
      </c>
      <c r="D6" s="9"/>
      <c r="E6" s="9"/>
      <c r="F6" s="10"/>
      <c r="G6" s="10"/>
      <c r="H6" s="10"/>
      <c r="I6" s="10"/>
      <c r="J6" s="10"/>
      <c r="K6" s="31"/>
      <c r="L6" s="31"/>
    </row>
    <row r="7" ht="15.6" spans="1:12">
      <c r="A7" s="12" t="s">
        <v>25</v>
      </c>
      <c r="B7" s="13" t="s">
        <v>26</v>
      </c>
      <c r="C7" s="12" t="s">
        <v>27</v>
      </c>
      <c r="D7" s="12" t="s">
        <v>12</v>
      </c>
      <c r="E7" s="12" t="s">
        <v>28</v>
      </c>
      <c r="F7" s="14" t="s">
        <v>29</v>
      </c>
      <c r="G7" s="15"/>
      <c r="H7" s="16"/>
      <c r="I7" s="12" t="s">
        <v>30</v>
      </c>
      <c r="J7" s="12" t="s">
        <v>31</v>
      </c>
      <c r="K7" s="32"/>
      <c r="L7" s="32"/>
    </row>
    <row r="8" ht="22" customHeight="1" spans="1:12">
      <c r="A8" s="17" t="s">
        <v>32</v>
      </c>
      <c r="B8" s="18" t="s">
        <v>33</v>
      </c>
      <c r="C8" s="19" t="s">
        <v>34</v>
      </c>
      <c r="D8" s="20" t="s">
        <v>21</v>
      </c>
      <c r="E8" s="21" t="s">
        <v>35</v>
      </c>
      <c r="F8" s="22" t="s">
        <v>36</v>
      </c>
      <c r="G8" s="23"/>
      <c r="H8" s="23"/>
      <c r="I8" s="33" t="s">
        <v>37</v>
      </c>
      <c r="J8" s="34"/>
      <c r="K8" s="31"/>
      <c r="L8" s="31"/>
    </row>
    <row r="9" ht="17" customHeight="1" spans="1:12">
      <c r="A9" s="24"/>
      <c r="B9" s="18" t="s">
        <v>38</v>
      </c>
      <c r="C9" s="25" t="s">
        <v>39</v>
      </c>
      <c r="D9" s="26" t="s">
        <v>21</v>
      </c>
      <c r="E9" s="21" t="s">
        <v>40</v>
      </c>
      <c r="F9" s="22" t="s">
        <v>36</v>
      </c>
      <c r="G9" s="23"/>
      <c r="H9" s="23"/>
      <c r="I9" s="33" t="s">
        <v>24</v>
      </c>
      <c r="J9" s="34"/>
      <c r="K9" s="31"/>
      <c r="L9" s="31"/>
    </row>
    <row r="10" ht="19" customHeight="1" spans="1:12">
      <c r="A10" s="24"/>
      <c r="B10" s="18" t="s">
        <v>41</v>
      </c>
      <c r="C10" s="25" t="s">
        <v>42</v>
      </c>
      <c r="D10" s="26" t="s">
        <v>18</v>
      </c>
      <c r="E10" s="21" t="s">
        <v>43</v>
      </c>
      <c r="F10" s="22" t="s">
        <v>36</v>
      </c>
      <c r="G10" s="23"/>
      <c r="H10" s="23"/>
      <c r="I10" s="33"/>
      <c r="J10" s="34"/>
      <c r="K10" s="31"/>
      <c r="L10" s="31"/>
    </row>
    <row r="11" ht="19" customHeight="1" spans="1:12">
      <c r="A11" s="17" t="s">
        <v>44</v>
      </c>
      <c r="B11" s="18" t="s">
        <v>45</v>
      </c>
      <c r="C11" s="25" t="s">
        <v>46</v>
      </c>
      <c r="D11" s="20" t="s">
        <v>21</v>
      </c>
      <c r="E11" s="21"/>
      <c r="F11" s="22"/>
      <c r="G11" s="23"/>
      <c r="H11" s="23"/>
      <c r="I11" s="33"/>
      <c r="J11" s="34"/>
      <c r="K11" s="31"/>
      <c r="L11" s="31"/>
    </row>
    <row r="12" ht="30" spans="1:12">
      <c r="A12" s="24"/>
      <c r="B12" s="18" t="s">
        <v>47</v>
      </c>
      <c r="C12" s="25" t="s">
        <v>48</v>
      </c>
      <c r="D12" s="26" t="s">
        <v>21</v>
      </c>
      <c r="E12" s="21"/>
      <c r="F12" s="22"/>
      <c r="G12" s="23"/>
      <c r="H12" s="23"/>
      <c r="I12" s="33"/>
      <c r="J12" s="34"/>
      <c r="K12" s="31"/>
      <c r="L12" s="31"/>
    </row>
    <row r="13" ht="15" spans="1:12">
      <c r="A13" s="24"/>
      <c r="B13" s="18" t="s">
        <v>49</v>
      </c>
      <c r="C13" s="25" t="s">
        <v>50</v>
      </c>
      <c r="D13" s="26" t="s">
        <v>18</v>
      </c>
      <c r="E13" s="21"/>
      <c r="F13" s="22"/>
      <c r="G13" s="23"/>
      <c r="H13" s="23"/>
      <c r="I13" s="33"/>
      <c r="J13" s="34"/>
      <c r="K13" s="31"/>
      <c r="L13" s="31"/>
    </row>
    <row r="14" ht="15" spans="1:12">
      <c r="A14" s="24"/>
      <c r="B14" s="18" t="s">
        <v>51</v>
      </c>
      <c r="C14" s="25" t="s">
        <v>52</v>
      </c>
      <c r="D14" s="26" t="s">
        <v>21</v>
      </c>
      <c r="E14" s="21"/>
      <c r="F14" s="22"/>
      <c r="G14" s="23"/>
      <c r="H14" s="23"/>
      <c r="I14" s="33"/>
      <c r="J14" s="35"/>
      <c r="K14" s="31"/>
      <c r="L14" s="31"/>
    </row>
    <row r="15" ht="18" customHeight="1" spans="1:12">
      <c r="A15" s="24"/>
      <c r="B15" s="18" t="s">
        <v>53</v>
      </c>
      <c r="C15" s="25" t="s">
        <v>54</v>
      </c>
      <c r="D15" s="26" t="s">
        <v>21</v>
      </c>
      <c r="E15" s="21"/>
      <c r="F15" s="22"/>
      <c r="G15" s="23"/>
      <c r="H15" s="23"/>
      <c r="I15" s="33"/>
      <c r="J15" s="35"/>
      <c r="K15" s="31"/>
      <c r="L15" s="31"/>
    </row>
    <row r="16" ht="15" spans="1:12">
      <c r="A16" s="17" t="s">
        <v>55</v>
      </c>
      <c r="B16" s="18" t="s">
        <v>56</v>
      </c>
      <c r="C16" s="27" t="s">
        <v>57</v>
      </c>
      <c r="D16" s="20" t="s">
        <v>21</v>
      </c>
      <c r="E16" s="21"/>
      <c r="F16" s="22"/>
      <c r="G16" s="23"/>
      <c r="H16" s="23"/>
      <c r="I16" s="33"/>
      <c r="J16" s="34"/>
      <c r="K16" s="31"/>
      <c r="L16" s="31"/>
    </row>
    <row r="17" ht="15" spans="1:12">
      <c r="A17" s="24"/>
      <c r="B17" s="18" t="s">
        <v>58</v>
      </c>
      <c r="C17" s="27" t="s">
        <v>59</v>
      </c>
      <c r="D17" s="20" t="s">
        <v>21</v>
      </c>
      <c r="E17" s="21"/>
      <c r="F17" s="22"/>
      <c r="G17" s="23"/>
      <c r="H17" s="23"/>
      <c r="I17" s="33"/>
      <c r="J17" s="34"/>
      <c r="K17" s="31"/>
      <c r="L17" s="31"/>
    </row>
    <row r="18" ht="15" spans="1:12">
      <c r="A18" s="24"/>
      <c r="B18" s="18" t="s">
        <v>60</v>
      </c>
      <c r="C18" s="27" t="s">
        <v>61</v>
      </c>
      <c r="D18" s="26" t="s">
        <v>21</v>
      </c>
      <c r="E18" s="21"/>
      <c r="F18" s="22"/>
      <c r="G18" s="23"/>
      <c r="H18" s="23"/>
      <c r="I18" s="33"/>
      <c r="J18" s="34"/>
      <c r="K18" s="31"/>
      <c r="L18" s="31"/>
    </row>
    <row r="19" ht="15" spans="1:12">
      <c r="A19" s="24"/>
      <c r="B19" s="18" t="s">
        <v>62</v>
      </c>
      <c r="C19" s="27" t="s">
        <v>63</v>
      </c>
      <c r="D19" s="26" t="s">
        <v>21</v>
      </c>
      <c r="E19" s="21"/>
      <c r="F19" s="22"/>
      <c r="G19" s="23"/>
      <c r="H19" s="23"/>
      <c r="I19" s="33"/>
      <c r="J19" s="34"/>
      <c r="K19" s="31"/>
      <c r="L19" s="31"/>
    </row>
    <row r="20" ht="30" spans="1:12">
      <c r="A20" s="17" t="s">
        <v>64</v>
      </c>
      <c r="B20" s="18" t="s">
        <v>65</v>
      </c>
      <c r="C20" s="27" t="s">
        <v>66</v>
      </c>
      <c r="D20" s="20" t="s">
        <v>21</v>
      </c>
      <c r="E20" s="21"/>
      <c r="F20" s="22"/>
      <c r="G20" s="23"/>
      <c r="H20" s="23"/>
      <c r="I20" s="33"/>
      <c r="J20" s="35"/>
      <c r="K20" s="31"/>
      <c r="L20" s="31"/>
    </row>
    <row r="21" ht="30" spans="1:12">
      <c r="A21" s="24"/>
      <c r="B21" s="18" t="s">
        <v>67</v>
      </c>
      <c r="C21" s="27" t="s">
        <v>68</v>
      </c>
      <c r="D21" s="26" t="s">
        <v>21</v>
      </c>
      <c r="E21" s="21"/>
      <c r="F21" s="22"/>
      <c r="G21" s="23"/>
      <c r="H21" s="23"/>
      <c r="I21" s="33"/>
      <c r="J21" s="35"/>
      <c r="K21" s="31"/>
      <c r="L21" s="31"/>
    </row>
    <row r="22" ht="15" spans="1:12">
      <c r="A22" s="24"/>
      <c r="B22" s="18" t="s">
        <v>69</v>
      </c>
      <c r="C22" s="27" t="s">
        <v>70</v>
      </c>
      <c r="D22" s="20" t="s">
        <v>21</v>
      </c>
      <c r="E22" s="21"/>
      <c r="F22" s="22"/>
      <c r="G22" s="23"/>
      <c r="H22" s="23"/>
      <c r="I22" s="33"/>
      <c r="J22" s="35"/>
      <c r="K22" s="31"/>
      <c r="L22" s="31"/>
    </row>
    <row r="23" ht="30" spans="1:12">
      <c r="A23" s="17" t="s">
        <v>71</v>
      </c>
      <c r="B23" s="18" t="s">
        <v>72</v>
      </c>
      <c r="C23" s="19" t="s">
        <v>73</v>
      </c>
      <c r="D23" s="20" t="s">
        <v>21</v>
      </c>
      <c r="E23" s="21"/>
      <c r="F23" s="22"/>
      <c r="G23" s="23"/>
      <c r="H23" s="23"/>
      <c r="I23" s="33"/>
      <c r="J23" s="34"/>
      <c r="K23" s="31"/>
      <c r="L23" s="31"/>
    </row>
    <row r="24" ht="30" spans="1:12">
      <c r="A24" s="24"/>
      <c r="B24" s="18" t="s">
        <v>74</v>
      </c>
      <c r="C24" s="28" t="s">
        <v>75</v>
      </c>
      <c r="D24" s="20" t="s">
        <v>18</v>
      </c>
      <c r="E24" s="21"/>
      <c r="F24" s="22"/>
      <c r="G24" s="23"/>
      <c r="H24" s="23"/>
      <c r="I24" s="33"/>
      <c r="J24" s="34"/>
      <c r="K24" s="31"/>
      <c r="L24" s="31"/>
    </row>
    <row r="25" ht="15" spans="1:12">
      <c r="A25" s="24"/>
      <c r="B25" s="18" t="s">
        <v>76</v>
      </c>
      <c r="C25" s="19" t="s">
        <v>77</v>
      </c>
      <c r="D25" s="26" t="s">
        <v>21</v>
      </c>
      <c r="E25" s="21"/>
      <c r="F25" s="22"/>
      <c r="G25" s="23"/>
      <c r="H25" s="23"/>
      <c r="I25" s="33"/>
      <c r="J25" s="34"/>
      <c r="K25" s="31"/>
      <c r="L25" s="31"/>
    </row>
    <row r="26" ht="15" spans="1:12">
      <c r="A26" s="24"/>
      <c r="B26" s="18" t="s">
        <v>78</v>
      </c>
      <c r="C26" s="19" t="s">
        <v>79</v>
      </c>
      <c r="D26" s="26" t="s">
        <v>21</v>
      </c>
      <c r="E26" s="21"/>
      <c r="F26" s="22"/>
      <c r="G26" s="23"/>
      <c r="H26" s="23"/>
      <c r="I26" s="33"/>
      <c r="J26" s="34"/>
      <c r="K26" s="31"/>
      <c r="L26" s="31"/>
    </row>
    <row r="27" ht="17" customHeight="1" spans="1:12">
      <c r="A27" s="24"/>
      <c r="B27" s="18" t="s">
        <v>80</v>
      </c>
      <c r="C27" s="19" t="s">
        <v>81</v>
      </c>
      <c r="D27" s="20" t="s">
        <v>21</v>
      </c>
      <c r="E27" s="21"/>
      <c r="F27" s="22"/>
      <c r="G27" s="23"/>
      <c r="H27" s="23"/>
      <c r="I27" s="33"/>
      <c r="J27" s="34"/>
      <c r="K27" s="31"/>
      <c r="L27" s="31"/>
    </row>
    <row r="28" ht="30" spans="1:12">
      <c r="A28" s="17" t="s">
        <v>82</v>
      </c>
      <c r="B28" s="18" t="s">
        <v>83</v>
      </c>
      <c r="C28" s="28" t="s">
        <v>84</v>
      </c>
      <c r="D28" s="26" t="s">
        <v>21</v>
      </c>
      <c r="E28" s="21"/>
      <c r="F28" s="22"/>
      <c r="G28" s="23"/>
      <c r="H28" s="23"/>
      <c r="I28" s="33"/>
      <c r="J28" s="34"/>
      <c r="K28" s="31"/>
      <c r="L28" s="31"/>
    </row>
    <row r="29" ht="20" customHeight="1" spans="1:12">
      <c r="A29" s="24"/>
      <c r="B29" s="18" t="s">
        <v>85</v>
      </c>
      <c r="C29" s="25" t="s">
        <v>86</v>
      </c>
      <c r="D29" s="20" t="s">
        <v>21</v>
      </c>
      <c r="E29" s="21"/>
      <c r="F29" s="22"/>
      <c r="G29" s="23"/>
      <c r="H29" s="23"/>
      <c r="I29" s="33"/>
      <c r="J29" s="34"/>
      <c r="K29" s="31"/>
      <c r="L29" s="31"/>
    </row>
    <row r="30" ht="17" customHeight="1" spans="1:12">
      <c r="A30" s="24"/>
      <c r="B30" s="18" t="s">
        <v>87</v>
      </c>
      <c r="C30" s="25" t="s">
        <v>88</v>
      </c>
      <c r="D30" s="20" t="s">
        <v>18</v>
      </c>
      <c r="E30" s="21"/>
      <c r="F30" s="22"/>
      <c r="G30" s="23"/>
      <c r="H30" s="23"/>
      <c r="I30" s="33"/>
      <c r="J30" s="34"/>
      <c r="K30" s="31"/>
      <c r="L30" s="31"/>
    </row>
    <row r="31" ht="19" customHeight="1" spans="1:12">
      <c r="A31" s="17" t="s">
        <v>89</v>
      </c>
      <c r="B31" s="18" t="s">
        <v>90</v>
      </c>
      <c r="C31" s="19" t="s">
        <v>91</v>
      </c>
      <c r="D31" s="20" t="s">
        <v>21</v>
      </c>
      <c r="E31" s="21"/>
      <c r="F31" s="22"/>
      <c r="G31" s="23"/>
      <c r="H31" s="23"/>
      <c r="I31" s="33"/>
      <c r="J31" s="34"/>
      <c r="K31" s="31"/>
      <c r="L31" s="31"/>
    </row>
    <row r="32" ht="45" spans="1:12">
      <c r="A32" s="24"/>
      <c r="B32" s="18" t="s">
        <v>92</v>
      </c>
      <c r="C32" s="19" t="s">
        <v>93</v>
      </c>
      <c r="D32" s="20" t="s">
        <v>18</v>
      </c>
      <c r="E32" s="21"/>
      <c r="F32" s="22"/>
      <c r="G32" s="23"/>
      <c r="H32" s="23"/>
      <c r="I32" s="33"/>
      <c r="J32" s="34"/>
      <c r="K32" s="31"/>
      <c r="L32" s="31"/>
    </row>
    <row r="33" ht="15" spans="1:12">
      <c r="A33" s="17" t="s">
        <v>94</v>
      </c>
      <c r="B33" s="18" t="s">
        <v>95</v>
      </c>
      <c r="C33" s="19" t="s">
        <v>96</v>
      </c>
      <c r="D33" s="20" t="s">
        <v>21</v>
      </c>
      <c r="E33" s="21"/>
      <c r="F33" s="22"/>
      <c r="G33" s="23"/>
      <c r="H33" s="23"/>
      <c r="I33" s="33"/>
      <c r="J33" s="34"/>
      <c r="K33" s="31"/>
      <c r="L33" s="31"/>
    </row>
    <row r="34" ht="17" customHeight="1" spans="1:12">
      <c r="A34" s="24"/>
      <c r="B34" s="18" t="s">
        <v>97</v>
      </c>
      <c r="C34" s="19" t="s">
        <v>98</v>
      </c>
      <c r="D34" s="20" t="s">
        <v>21</v>
      </c>
      <c r="E34" s="21"/>
      <c r="F34" s="22"/>
      <c r="G34" s="23"/>
      <c r="H34" s="23"/>
      <c r="I34" s="33"/>
      <c r="J34" s="34"/>
      <c r="K34" s="31"/>
      <c r="L34" s="31"/>
    </row>
    <row r="35" ht="15" spans="1:12">
      <c r="A35" s="24"/>
      <c r="B35" s="18" t="s">
        <v>99</v>
      </c>
      <c r="C35" s="19" t="s">
        <v>100</v>
      </c>
      <c r="D35" s="20" t="s">
        <v>21</v>
      </c>
      <c r="E35" s="21"/>
      <c r="F35" s="22"/>
      <c r="G35" s="23"/>
      <c r="H35" s="23"/>
      <c r="I35" s="33"/>
      <c r="J35" s="34"/>
      <c r="K35" s="31"/>
      <c r="L35" s="31"/>
    </row>
    <row r="36" ht="15" spans="1:12">
      <c r="A36" s="24"/>
      <c r="B36" s="18" t="s">
        <v>101</v>
      </c>
      <c r="C36" s="19" t="s">
        <v>102</v>
      </c>
      <c r="D36" s="20" t="s">
        <v>21</v>
      </c>
      <c r="E36" s="21"/>
      <c r="F36" s="22"/>
      <c r="G36" s="23"/>
      <c r="H36" s="23"/>
      <c r="I36" s="33"/>
      <c r="J36" s="34"/>
      <c r="K36" s="31"/>
      <c r="L36" s="31"/>
    </row>
    <row r="37" ht="15" spans="1:12">
      <c r="A37" s="24"/>
      <c r="B37" s="18" t="s">
        <v>103</v>
      </c>
      <c r="C37" s="19" t="s">
        <v>104</v>
      </c>
      <c r="D37" s="20" t="s">
        <v>21</v>
      </c>
      <c r="E37" s="21"/>
      <c r="F37" s="22"/>
      <c r="G37" s="23"/>
      <c r="H37" s="23"/>
      <c r="I37" s="33"/>
      <c r="J37" s="34"/>
      <c r="K37" s="31"/>
      <c r="L37" s="31"/>
    </row>
    <row r="38" ht="15" spans="1:12">
      <c r="A38" s="17" t="s">
        <v>105</v>
      </c>
      <c r="B38" s="18" t="s">
        <v>106</v>
      </c>
      <c r="C38" s="19" t="s">
        <v>107</v>
      </c>
      <c r="D38" s="20" t="s">
        <v>21</v>
      </c>
      <c r="E38" s="21"/>
      <c r="F38" s="22"/>
      <c r="G38" s="23"/>
      <c r="H38" s="23"/>
      <c r="I38" s="33"/>
      <c r="J38" s="34"/>
      <c r="K38" s="31"/>
      <c r="L38" s="31"/>
    </row>
    <row r="39" ht="15" spans="1:12">
      <c r="A39" s="24"/>
      <c r="B39" s="18" t="s">
        <v>108</v>
      </c>
      <c r="C39" s="19" t="s">
        <v>109</v>
      </c>
      <c r="D39" s="20" t="s">
        <v>18</v>
      </c>
      <c r="E39" s="21"/>
      <c r="F39" s="22"/>
      <c r="G39" s="23"/>
      <c r="H39" s="23"/>
      <c r="I39" s="33"/>
      <c r="J39" s="34"/>
      <c r="K39" s="31"/>
      <c r="L39" s="31"/>
    </row>
    <row r="40" ht="30" spans="1:12">
      <c r="A40" s="24"/>
      <c r="B40" s="18" t="s">
        <v>110</v>
      </c>
      <c r="C40" s="19" t="s">
        <v>111</v>
      </c>
      <c r="D40" s="20" t="s">
        <v>21</v>
      </c>
      <c r="E40" s="21"/>
      <c r="F40" s="22"/>
      <c r="G40" s="23"/>
      <c r="H40" s="23"/>
      <c r="I40" s="33"/>
      <c r="J40" s="34"/>
      <c r="K40" s="31"/>
      <c r="L40" s="31"/>
    </row>
    <row r="41" ht="15" spans="1:12">
      <c r="A41" s="24"/>
      <c r="B41" s="18" t="s">
        <v>112</v>
      </c>
      <c r="C41" s="19" t="s">
        <v>113</v>
      </c>
      <c r="D41" s="20" t="s">
        <v>21</v>
      </c>
      <c r="E41" s="21"/>
      <c r="F41" s="22"/>
      <c r="G41" s="23"/>
      <c r="H41" s="23"/>
      <c r="I41" s="33"/>
      <c r="J41" s="34"/>
      <c r="K41" s="31"/>
      <c r="L41" s="31"/>
    </row>
    <row r="42" ht="15" spans="1:12">
      <c r="A42" s="24"/>
      <c r="B42" s="18" t="s">
        <v>114</v>
      </c>
      <c r="C42" s="19" t="s">
        <v>115</v>
      </c>
      <c r="D42" s="20" t="s">
        <v>21</v>
      </c>
      <c r="E42" s="21"/>
      <c r="F42" s="22"/>
      <c r="G42" s="23"/>
      <c r="H42" s="23"/>
      <c r="I42" s="33"/>
      <c r="J42" s="34"/>
      <c r="K42" s="31"/>
      <c r="L42" s="31"/>
    </row>
    <row r="43" ht="30" spans="1:12">
      <c r="A43" s="17" t="s">
        <v>116</v>
      </c>
      <c r="B43" s="18" t="s">
        <v>117</v>
      </c>
      <c r="C43" s="19" t="s">
        <v>118</v>
      </c>
      <c r="D43" s="20" t="s">
        <v>21</v>
      </c>
      <c r="E43" s="21"/>
      <c r="F43" s="22"/>
      <c r="G43" s="23"/>
      <c r="H43" s="23"/>
      <c r="I43" s="33"/>
      <c r="J43" s="34"/>
      <c r="K43" s="31"/>
      <c r="L43" s="31"/>
    </row>
    <row r="44" ht="15" spans="1:12">
      <c r="A44" s="24"/>
      <c r="B44" s="18" t="s">
        <v>119</v>
      </c>
      <c r="C44" s="19" t="s">
        <v>120</v>
      </c>
      <c r="D44" s="20" t="s">
        <v>21</v>
      </c>
      <c r="E44" s="21"/>
      <c r="F44" s="22"/>
      <c r="G44" s="23"/>
      <c r="H44" s="23"/>
      <c r="I44" s="33"/>
      <c r="J44" s="34"/>
      <c r="K44" s="31"/>
      <c r="L44" s="31"/>
    </row>
    <row r="45" ht="15" spans="1:12">
      <c r="A45" s="24"/>
      <c r="B45" s="18" t="s">
        <v>121</v>
      </c>
      <c r="C45" s="19" t="s">
        <v>122</v>
      </c>
      <c r="D45" s="20" t="s">
        <v>21</v>
      </c>
      <c r="E45" s="21"/>
      <c r="F45" s="22"/>
      <c r="G45" s="23"/>
      <c r="H45" s="23"/>
      <c r="I45" s="33"/>
      <c r="J45" s="34"/>
      <c r="K45" s="31"/>
      <c r="L45" s="31"/>
    </row>
    <row r="46" ht="15" spans="1:12">
      <c r="A46" s="24"/>
      <c r="B46" s="18" t="s">
        <v>123</v>
      </c>
      <c r="C46" s="19" t="s">
        <v>124</v>
      </c>
      <c r="D46" s="20" t="s">
        <v>21</v>
      </c>
      <c r="E46" s="21"/>
      <c r="F46" s="22"/>
      <c r="G46" s="23"/>
      <c r="H46" s="23"/>
      <c r="I46" s="33"/>
      <c r="J46" s="34"/>
      <c r="K46" s="31"/>
      <c r="L46" s="31"/>
    </row>
    <row r="47" ht="18" customHeight="1" spans="1:12">
      <c r="A47" s="24"/>
      <c r="B47" s="18" t="s">
        <v>125</v>
      </c>
      <c r="C47" s="19" t="s">
        <v>126</v>
      </c>
      <c r="D47" s="20" t="s">
        <v>18</v>
      </c>
      <c r="E47" s="21"/>
      <c r="F47" s="22"/>
      <c r="G47" s="23"/>
      <c r="H47" s="23"/>
      <c r="I47" s="33"/>
      <c r="J47" s="34"/>
      <c r="K47" s="31"/>
      <c r="L47" s="31"/>
    </row>
    <row r="48" ht="21" customHeight="1" spans="1:12">
      <c r="A48" s="24"/>
      <c r="B48" s="18" t="s">
        <v>127</v>
      </c>
      <c r="C48" s="19" t="s">
        <v>128</v>
      </c>
      <c r="D48" s="20" t="s">
        <v>21</v>
      </c>
      <c r="E48" s="21"/>
      <c r="F48" s="22"/>
      <c r="G48" s="23"/>
      <c r="H48" s="23"/>
      <c r="I48" s="33"/>
      <c r="J48" s="34"/>
      <c r="K48" s="31"/>
      <c r="L48" s="31"/>
    </row>
    <row r="49" ht="15" spans="1:12">
      <c r="A49" s="24"/>
      <c r="B49" s="18" t="s">
        <v>129</v>
      </c>
      <c r="C49" s="19" t="s">
        <v>130</v>
      </c>
      <c r="D49" s="20" t="s">
        <v>18</v>
      </c>
      <c r="E49" s="21"/>
      <c r="F49" s="22"/>
      <c r="G49" s="23"/>
      <c r="H49" s="23"/>
      <c r="I49" s="33"/>
      <c r="J49" s="34"/>
      <c r="K49" s="31"/>
      <c r="L49" s="31"/>
    </row>
    <row r="50" ht="15" spans="1:12">
      <c r="A50" s="24"/>
      <c r="B50" s="18" t="s">
        <v>131</v>
      </c>
      <c r="C50" s="19" t="s">
        <v>132</v>
      </c>
      <c r="D50" s="20" t="s">
        <v>18</v>
      </c>
      <c r="E50" s="21"/>
      <c r="F50" s="22"/>
      <c r="G50" s="23"/>
      <c r="H50" s="23"/>
      <c r="I50" s="33"/>
      <c r="J50" s="34"/>
      <c r="K50" s="31"/>
      <c r="L50" s="31"/>
    </row>
    <row r="51" ht="15" spans="1:12">
      <c r="A51" s="24"/>
      <c r="B51" s="18" t="s">
        <v>133</v>
      </c>
      <c r="C51" s="19" t="s">
        <v>134</v>
      </c>
      <c r="D51" s="20" t="s">
        <v>18</v>
      </c>
      <c r="E51" s="21"/>
      <c r="F51" s="22"/>
      <c r="G51" s="23"/>
      <c r="H51" s="23"/>
      <c r="I51" s="33"/>
      <c r="J51" s="34"/>
      <c r="K51" s="31"/>
      <c r="L51" s="31"/>
    </row>
    <row r="52" ht="15" spans="1:12">
      <c r="A52" s="17" t="s">
        <v>135</v>
      </c>
      <c r="B52" s="18" t="s">
        <v>136</v>
      </c>
      <c r="C52" s="19" t="s">
        <v>137</v>
      </c>
      <c r="D52" s="20" t="s">
        <v>21</v>
      </c>
      <c r="E52" s="21"/>
      <c r="F52" s="22"/>
      <c r="G52" s="23"/>
      <c r="H52" s="23"/>
      <c r="I52" s="33"/>
      <c r="J52" s="34"/>
      <c r="K52" s="31"/>
      <c r="L52" s="31"/>
    </row>
    <row r="53" ht="15" spans="1:12">
      <c r="A53" s="24"/>
      <c r="B53" s="18" t="s">
        <v>138</v>
      </c>
      <c r="C53" s="19" t="s">
        <v>139</v>
      </c>
      <c r="D53" s="20" t="s">
        <v>21</v>
      </c>
      <c r="E53" s="21"/>
      <c r="F53" s="22"/>
      <c r="G53" s="23"/>
      <c r="H53" s="23"/>
      <c r="I53" s="33"/>
      <c r="J53" s="34"/>
      <c r="K53" s="31"/>
      <c r="L53" s="31"/>
    </row>
    <row r="54" ht="15" spans="1:12">
      <c r="A54" s="24"/>
      <c r="B54" s="18" t="s">
        <v>140</v>
      </c>
      <c r="C54" s="19" t="s">
        <v>141</v>
      </c>
      <c r="D54" s="20" t="s">
        <v>21</v>
      </c>
      <c r="E54" s="21"/>
      <c r="F54" s="22"/>
      <c r="G54" s="23"/>
      <c r="H54" s="23"/>
      <c r="I54" s="33"/>
      <c r="J54" s="34"/>
      <c r="K54" s="31"/>
      <c r="L54" s="31"/>
    </row>
    <row r="55" ht="30" spans="1:12">
      <c r="A55" s="24"/>
      <c r="B55" s="18" t="s">
        <v>142</v>
      </c>
      <c r="C55" s="19" t="s">
        <v>143</v>
      </c>
      <c r="D55" s="20" t="s">
        <v>21</v>
      </c>
      <c r="E55" s="21"/>
      <c r="F55" s="22"/>
      <c r="G55" s="23"/>
      <c r="H55" s="23"/>
      <c r="I55" s="33"/>
      <c r="J55" s="34"/>
      <c r="K55" s="31"/>
      <c r="L55" s="31"/>
    </row>
    <row r="56" ht="105" spans="1:12">
      <c r="A56" s="17" t="s">
        <v>144</v>
      </c>
      <c r="B56" s="18" t="s">
        <v>145</v>
      </c>
      <c r="C56" s="19" t="s">
        <v>146</v>
      </c>
      <c r="D56" s="20" t="s">
        <v>21</v>
      </c>
      <c r="E56" s="21"/>
      <c r="F56" s="22"/>
      <c r="G56" s="23"/>
      <c r="H56" s="23"/>
      <c r="I56" s="33"/>
      <c r="J56" s="34"/>
      <c r="K56" s="31"/>
      <c r="L56" s="31"/>
    </row>
    <row r="57" ht="18" customHeight="1" spans="1:12">
      <c r="A57" s="24"/>
      <c r="B57" s="18" t="s">
        <v>147</v>
      </c>
      <c r="C57" s="19" t="s">
        <v>148</v>
      </c>
      <c r="D57" s="20" t="s">
        <v>21</v>
      </c>
      <c r="E57" s="21"/>
      <c r="F57" s="22"/>
      <c r="G57" s="23"/>
      <c r="H57" s="23"/>
      <c r="I57" s="33"/>
      <c r="J57" s="34"/>
      <c r="K57" s="31"/>
      <c r="L57" s="31"/>
    </row>
    <row r="58" ht="16" customHeight="1" spans="1:12">
      <c r="A58" s="24"/>
      <c r="B58" s="18" t="s">
        <v>149</v>
      </c>
      <c r="C58" s="19" t="s">
        <v>150</v>
      </c>
      <c r="D58" s="20" t="s">
        <v>21</v>
      </c>
      <c r="E58" s="21"/>
      <c r="F58" s="22"/>
      <c r="G58" s="23"/>
      <c r="H58" s="23"/>
      <c r="I58" s="33"/>
      <c r="J58" s="34"/>
      <c r="K58" s="31"/>
      <c r="L58" s="31"/>
    </row>
    <row r="59" ht="17" customHeight="1" spans="1:12">
      <c r="A59" s="24"/>
      <c r="B59" s="18" t="s">
        <v>151</v>
      </c>
      <c r="C59" s="19" t="s">
        <v>152</v>
      </c>
      <c r="D59" s="20" t="s">
        <v>18</v>
      </c>
      <c r="E59" s="21"/>
      <c r="F59" s="22"/>
      <c r="G59" s="23"/>
      <c r="H59" s="23"/>
      <c r="I59" s="33"/>
      <c r="J59" s="34"/>
      <c r="K59" s="31"/>
      <c r="L59" s="31"/>
    </row>
    <row r="60" ht="16" customHeight="1" spans="1:12">
      <c r="A60" s="17" t="s">
        <v>153</v>
      </c>
      <c r="B60" s="18" t="s">
        <v>154</v>
      </c>
      <c r="C60" s="19" t="s">
        <v>155</v>
      </c>
      <c r="D60" s="20" t="s">
        <v>21</v>
      </c>
      <c r="E60" s="21"/>
      <c r="F60" s="22"/>
      <c r="G60" s="23"/>
      <c r="H60" s="23"/>
      <c r="I60" s="33"/>
      <c r="J60" s="34"/>
      <c r="K60" s="31"/>
      <c r="L60" s="31"/>
    </row>
    <row r="61" ht="16" customHeight="1" spans="1:12">
      <c r="A61" s="24"/>
      <c r="B61" s="18" t="s">
        <v>156</v>
      </c>
      <c r="C61" s="19" t="s">
        <v>157</v>
      </c>
      <c r="D61" s="20" t="s">
        <v>21</v>
      </c>
      <c r="E61" s="21"/>
      <c r="F61" s="22"/>
      <c r="G61" s="23"/>
      <c r="H61" s="23"/>
      <c r="I61" s="33"/>
      <c r="J61" s="34"/>
      <c r="K61" s="31"/>
      <c r="L61" s="31"/>
    </row>
    <row r="62" ht="15" spans="1:12">
      <c r="A62" s="24"/>
      <c r="B62" s="18" t="s">
        <v>158</v>
      </c>
      <c r="C62" s="19" t="s">
        <v>159</v>
      </c>
      <c r="D62" s="20" t="s">
        <v>21</v>
      </c>
      <c r="E62" s="21"/>
      <c r="F62" s="22"/>
      <c r="G62" s="23"/>
      <c r="H62" s="23"/>
      <c r="I62" s="33"/>
      <c r="J62" s="34"/>
      <c r="K62" s="31"/>
      <c r="L62" s="31"/>
    </row>
    <row r="63" ht="15" spans="1:12">
      <c r="A63" s="24"/>
      <c r="B63" s="18" t="s">
        <v>160</v>
      </c>
      <c r="C63" s="19" t="s">
        <v>161</v>
      </c>
      <c r="D63" s="20" t="s">
        <v>21</v>
      </c>
      <c r="E63" s="21"/>
      <c r="F63" s="22"/>
      <c r="G63" s="23"/>
      <c r="H63" s="23"/>
      <c r="I63" s="33"/>
      <c r="J63" s="34"/>
      <c r="K63" s="31"/>
      <c r="L63" s="31"/>
    </row>
    <row r="64" ht="15" spans="1:12">
      <c r="A64" s="17" t="s">
        <v>162</v>
      </c>
      <c r="B64" s="18" t="s">
        <v>163</v>
      </c>
      <c r="C64" s="19" t="s">
        <v>164</v>
      </c>
      <c r="D64" s="20" t="s">
        <v>21</v>
      </c>
      <c r="E64" s="21"/>
      <c r="F64" s="22"/>
      <c r="G64" s="23"/>
      <c r="H64" s="23"/>
      <c r="I64" s="33"/>
      <c r="J64" s="34"/>
      <c r="K64" s="31"/>
      <c r="L64" s="31"/>
    </row>
    <row r="65" ht="15" spans="1:12">
      <c r="A65" s="24"/>
      <c r="B65" s="18" t="s">
        <v>165</v>
      </c>
      <c r="C65" s="19" t="s">
        <v>166</v>
      </c>
      <c r="D65" s="20" t="s">
        <v>18</v>
      </c>
      <c r="E65" s="21"/>
      <c r="F65" s="22"/>
      <c r="G65" s="23"/>
      <c r="H65" s="23"/>
      <c r="I65" s="33"/>
      <c r="J65" s="34"/>
      <c r="K65" s="31"/>
      <c r="L65" s="31"/>
    </row>
    <row r="66" ht="15" spans="1:12">
      <c r="A66" s="24"/>
      <c r="B66" s="18" t="s">
        <v>167</v>
      </c>
      <c r="C66" s="19" t="s">
        <v>168</v>
      </c>
      <c r="D66" s="20" t="s">
        <v>18</v>
      </c>
      <c r="E66" s="21"/>
      <c r="F66" s="22"/>
      <c r="G66" s="23"/>
      <c r="H66" s="23"/>
      <c r="I66" s="33"/>
      <c r="J66" s="34"/>
      <c r="K66" s="31"/>
      <c r="L66" s="31"/>
    </row>
    <row r="67" ht="15" spans="1:12">
      <c r="A67" s="24"/>
      <c r="B67" s="18" t="s">
        <v>169</v>
      </c>
      <c r="C67" s="19" t="s">
        <v>170</v>
      </c>
      <c r="D67" s="20" t="s">
        <v>21</v>
      </c>
      <c r="E67" s="21"/>
      <c r="F67" s="22"/>
      <c r="G67" s="23"/>
      <c r="H67" s="23"/>
      <c r="I67" s="33"/>
      <c r="J67" s="34"/>
      <c r="K67" s="31"/>
      <c r="L67" s="31"/>
    </row>
    <row r="68" ht="30" spans="1:12">
      <c r="A68" s="17" t="s">
        <v>171</v>
      </c>
      <c r="B68" s="18" t="s">
        <v>172</v>
      </c>
      <c r="C68" s="19" t="s">
        <v>173</v>
      </c>
      <c r="D68" s="20" t="s">
        <v>21</v>
      </c>
      <c r="E68" s="21"/>
      <c r="F68" s="22"/>
      <c r="G68" s="23"/>
      <c r="H68" s="23"/>
      <c r="I68" s="33"/>
      <c r="J68" s="34"/>
      <c r="K68" s="31"/>
      <c r="L68" s="31"/>
    </row>
    <row r="69" ht="15" spans="1:12">
      <c r="A69" s="24"/>
      <c r="B69" s="18" t="s">
        <v>174</v>
      </c>
      <c r="C69" s="19" t="s">
        <v>175</v>
      </c>
      <c r="D69" s="20" t="s">
        <v>21</v>
      </c>
      <c r="E69" s="21"/>
      <c r="F69" s="22"/>
      <c r="G69" s="23"/>
      <c r="H69" s="23"/>
      <c r="I69" s="33"/>
      <c r="J69" s="34"/>
      <c r="K69" s="31"/>
      <c r="L69" s="31"/>
    </row>
    <row r="70" ht="15" spans="1:12">
      <c r="A70" s="24"/>
      <c r="B70" s="18" t="s">
        <v>176</v>
      </c>
      <c r="C70" s="19" t="s">
        <v>177</v>
      </c>
      <c r="D70" s="20" t="s">
        <v>21</v>
      </c>
      <c r="E70" s="21"/>
      <c r="F70" s="22"/>
      <c r="G70" s="23"/>
      <c r="H70" s="23"/>
      <c r="I70" s="33"/>
      <c r="J70" s="34"/>
      <c r="K70" s="31"/>
      <c r="L70" s="31"/>
    </row>
    <row r="71" ht="15" spans="1:12">
      <c r="A71" s="17" t="s">
        <v>178</v>
      </c>
      <c r="B71" s="18" t="s">
        <v>179</v>
      </c>
      <c r="C71" s="19" t="s">
        <v>180</v>
      </c>
      <c r="D71" s="20" t="s">
        <v>18</v>
      </c>
      <c r="E71" s="21"/>
      <c r="F71" s="22"/>
      <c r="G71" s="23"/>
      <c r="H71" s="23"/>
      <c r="I71" s="33"/>
      <c r="J71" s="34"/>
      <c r="K71" s="31"/>
      <c r="L71" s="31"/>
    </row>
    <row r="72" ht="15" spans="1:12">
      <c r="A72" s="24"/>
      <c r="B72" s="18" t="s">
        <v>181</v>
      </c>
      <c r="C72" s="19" t="s">
        <v>182</v>
      </c>
      <c r="D72" s="20" t="s">
        <v>21</v>
      </c>
      <c r="E72" s="21"/>
      <c r="F72" s="22"/>
      <c r="G72" s="23"/>
      <c r="H72" s="23"/>
      <c r="I72" s="33"/>
      <c r="J72" s="34"/>
      <c r="K72" s="31"/>
      <c r="L72" s="31"/>
    </row>
    <row r="73" ht="15" spans="1:12">
      <c r="A73" s="24"/>
      <c r="B73" s="18" t="s">
        <v>183</v>
      </c>
      <c r="C73" s="19" t="s">
        <v>184</v>
      </c>
      <c r="D73" s="20" t="s">
        <v>21</v>
      </c>
      <c r="E73" s="21"/>
      <c r="F73" s="22"/>
      <c r="G73" s="23"/>
      <c r="H73" s="23"/>
      <c r="I73" s="33"/>
      <c r="J73" s="34"/>
      <c r="K73" s="31"/>
      <c r="L73" s="31"/>
    </row>
    <row r="74" ht="15" spans="1:12">
      <c r="A74" s="36" t="s">
        <v>185</v>
      </c>
      <c r="B74" s="18" t="s">
        <v>186</v>
      </c>
      <c r="C74" s="19" t="s">
        <v>187</v>
      </c>
      <c r="D74" s="20" t="s">
        <v>21</v>
      </c>
      <c r="E74" s="21"/>
      <c r="F74" s="22"/>
      <c r="G74" s="23"/>
      <c r="H74" s="23"/>
      <c r="I74" s="33"/>
      <c r="J74" s="34"/>
      <c r="K74" s="31"/>
      <c r="L74" s="31"/>
    </row>
    <row r="75" ht="15" spans="1:12">
      <c r="A75" s="37"/>
      <c r="B75" s="18" t="s">
        <v>188</v>
      </c>
      <c r="C75" s="19" t="s">
        <v>189</v>
      </c>
      <c r="D75" s="20" t="s">
        <v>21</v>
      </c>
      <c r="E75" s="21"/>
      <c r="F75" s="22"/>
      <c r="G75" s="23"/>
      <c r="H75" s="23"/>
      <c r="I75" s="33"/>
      <c r="J75" s="34"/>
      <c r="K75" s="31"/>
      <c r="L75" s="31"/>
    </row>
    <row r="76" ht="15" spans="1:12">
      <c r="A76" s="17" t="s">
        <v>190</v>
      </c>
      <c r="B76" s="18" t="s">
        <v>191</v>
      </c>
      <c r="C76" s="19" t="s">
        <v>192</v>
      </c>
      <c r="D76" s="20" t="s">
        <v>21</v>
      </c>
      <c r="E76" s="21"/>
      <c r="F76" s="22"/>
      <c r="G76" s="23"/>
      <c r="H76" s="23"/>
      <c r="I76" s="33"/>
      <c r="J76" s="34"/>
      <c r="K76" s="31"/>
      <c r="L76" s="31"/>
    </row>
    <row r="77" ht="15" spans="1:12">
      <c r="A77" s="24"/>
      <c r="B77" s="18" t="s">
        <v>193</v>
      </c>
      <c r="C77" s="19" t="s">
        <v>194</v>
      </c>
      <c r="D77" s="20" t="s">
        <v>21</v>
      </c>
      <c r="E77" s="21"/>
      <c r="F77" s="22"/>
      <c r="G77" s="23"/>
      <c r="H77" s="23"/>
      <c r="I77" s="33"/>
      <c r="J77" s="34"/>
      <c r="K77" s="31"/>
      <c r="L77" s="31"/>
    </row>
    <row r="78" ht="15" spans="1:12">
      <c r="A78" s="17" t="s">
        <v>195</v>
      </c>
      <c r="B78" s="18" t="s">
        <v>196</v>
      </c>
      <c r="C78" s="19" t="s">
        <v>197</v>
      </c>
      <c r="D78" s="20" t="s">
        <v>18</v>
      </c>
      <c r="E78" s="21"/>
      <c r="F78" s="22"/>
      <c r="G78" s="23"/>
      <c r="H78" s="23"/>
      <c r="I78" s="33"/>
      <c r="J78" s="34"/>
      <c r="K78" s="31"/>
      <c r="L78" s="31"/>
    </row>
    <row r="79" ht="15" spans="1:12">
      <c r="A79" s="24"/>
      <c r="B79" s="18" t="s">
        <v>198</v>
      </c>
      <c r="C79" s="19" t="s">
        <v>199</v>
      </c>
      <c r="D79" s="20" t="s">
        <v>21</v>
      </c>
      <c r="E79" s="21"/>
      <c r="F79" s="22"/>
      <c r="G79" s="23"/>
      <c r="H79" s="23"/>
      <c r="I79" s="33"/>
      <c r="J79" s="34"/>
      <c r="K79" s="31"/>
      <c r="L79" s="31"/>
    </row>
    <row r="80" ht="15" spans="1:12">
      <c r="A80" s="38" t="s">
        <v>200</v>
      </c>
      <c r="B80" s="18" t="s">
        <v>201</v>
      </c>
      <c r="C80" s="19" t="s">
        <v>202</v>
      </c>
      <c r="D80" s="20" t="s">
        <v>18</v>
      </c>
      <c r="E80" s="21"/>
      <c r="F80" s="22"/>
      <c r="G80" s="23"/>
      <c r="H80" s="23"/>
      <c r="I80" s="33"/>
      <c r="J80" s="34"/>
      <c r="K80" s="31"/>
      <c r="L80" s="31"/>
    </row>
    <row r="81" ht="15" spans="1:12">
      <c r="A81" s="38"/>
      <c r="B81" s="18" t="s">
        <v>203</v>
      </c>
      <c r="C81" s="19" t="s">
        <v>204</v>
      </c>
      <c r="D81" s="20" t="s">
        <v>21</v>
      </c>
      <c r="E81" s="21"/>
      <c r="F81" s="22"/>
      <c r="G81" s="23"/>
      <c r="H81" s="23"/>
      <c r="I81" s="33"/>
      <c r="J81" s="34"/>
      <c r="K81" s="31"/>
      <c r="L81" s="31"/>
    </row>
    <row r="82" ht="15" spans="1:12">
      <c r="A82" s="38"/>
      <c r="B82" s="18" t="s">
        <v>205</v>
      </c>
      <c r="C82" s="19" t="s">
        <v>206</v>
      </c>
      <c r="D82" s="20" t="s">
        <v>21</v>
      </c>
      <c r="E82" s="21"/>
      <c r="F82" s="22"/>
      <c r="G82" s="23"/>
      <c r="H82" s="23"/>
      <c r="I82" s="33"/>
      <c r="J82" s="34"/>
      <c r="K82" s="31"/>
      <c r="L82" s="31"/>
    </row>
    <row r="83" spans="1:12">
      <c r="A83" s="39"/>
      <c r="B83" s="31"/>
      <c r="C83" s="31"/>
      <c r="D83" s="31"/>
      <c r="E83" s="31"/>
      <c r="F83" s="31"/>
      <c r="G83" s="31"/>
      <c r="H83" s="31"/>
      <c r="I83" s="40"/>
      <c r="J83" s="31"/>
      <c r="K83" s="31"/>
      <c r="L83" s="31"/>
    </row>
    <row r="84" spans="1:12">
      <c r="A84" s="39"/>
      <c r="B84" s="31"/>
      <c r="C84" s="31"/>
      <c r="D84" s="31"/>
      <c r="E84" s="31"/>
      <c r="F84" s="31"/>
      <c r="G84" s="31"/>
      <c r="H84" s="31"/>
      <c r="I84" s="40"/>
      <c r="J84" s="31"/>
      <c r="K84" s="31"/>
      <c r="L84" s="31"/>
    </row>
    <row r="85" spans="1:12">
      <c r="A85" s="39"/>
      <c r="B85" s="31"/>
      <c r="C85" s="31"/>
      <c r="D85" s="31"/>
      <c r="E85" s="31"/>
      <c r="F85" s="31"/>
      <c r="G85" s="31"/>
      <c r="H85" s="31"/>
      <c r="I85" s="40"/>
      <c r="J85" s="31"/>
      <c r="K85" s="31"/>
      <c r="L85" s="31"/>
    </row>
    <row r="86" spans="1:12">
      <c r="A86" s="39"/>
      <c r="B86" s="31"/>
      <c r="C86" s="31"/>
      <c r="D86" s="31"/>
      <c r="E86" s="31"/>
      <c r="F86" s="31"/>
      <c r="G86" s="31"/>
      <c r="H86" s="31"/>
      <c r="I86" s="40"/>
      <c r="J86" s="31"/>
      <c r="K86" s="31"/>
      <c r="L86" s="31"/>
    </row>
    <row r="87" spans="1:12">
      <c r="A87" s="39"/>
      <c r="B87" s="31"/>
      <c r="C87" s="31"/>
      <c r="D87" s="31"/>
      <c r="E87" s="31"/>
      <c r="F87" s="31"/>
      <c r="G87" s="31"/>
      <c r="H87" s="31"/>
      <c r="I87" s="40"/>
      <c r="J87" s="31"/>
      <c r="K87" s="31"/>
      <c r="L87" s="31"/>
    </row>
    <row r="88" spans="1:12">
      <c r="A88" s="39"/>
      <c r="B88" s="31"/>
      <c r="C88" s="31"/>
      <c r="D88" s="31"/>
      <c r="E88" s="31"/>
      <c r="F88" s="31"/>
      <c r="G88" s="31"/>
      <c r="H88" s="31"/>
      <c r="I88" s="40"/>
      <c r="J88" s="31"/>
      <c r="K88" s="31"/>
      <c r="L88" s="31"/>
    </row>
    <row r="89" spans="1:12">
      <c r="A89" s="39"/>
      <c r="B89" s="31"/>
      <c r="C89" s="31"/>
      <c r="D89" s="31"/>
      <c r="E89" s="31"/>
      <c r="F89" s="31"/>
      <c r="G89" s="31"/>
      <c r="H89" s="31"/>
      <c r="I89" s="40"/>
      <c r="J89" s="31"/>
      <c r="K89" s="31"/>
      <c r="L89" s="31"/>
    </row>
    <row r="90" spans="1:12">
      <c r="A90" s="39"/>
      <c r="B90" s="31"/>
      <c r="C90" s="31"/>
      <c r="D90" s="31"/>
      <c r="E90" s="31"/>
      <c r="F90" s="31"/>
      <c r="G90" s="31"/>
      <c r="H90" s="31"/>
      <c r="I90" s="40"/>
      <c r="J90" s="31"/>
      <c r="K90" s="31"/>
      <c r="L90" s="31"/>
    </row>
    <row r="91" spans="1:12">
      <c r="A91" s="39"/>
      <c r="B91" s="31"/>
      <c r="C91" s="31"/>
      <c r="D91" s="31"/>
      <c r="E91" s="31"/>
      <c r="F91" s="31"/>
      <c r="G91" s="31"/>
      <c r="H91" s="31"/>
      <c r="I91" s="40"/>
      <c r="J91" s="31"/>
      <c r="K91" s="31"/>
      <c r="L91" s="31"/>
    </row>
    <row r="92" spans="1:12">
      <c r="A92" s="39"/>
      <c r="B92" s="31"/>
      <c r="C92" s="31"/>
      <c r="D92" s="31"/>
      <c r="E92" s="31"/>
      <c r="F92" s="31"/>
      <c r="G92" s="31"/>
      <c r="H92" s="31"/>
      <c r="I92" s="40"/>
      <c r="J92" s="31"/>
      <c r="K92" s="31"/>
      <c r="L92" s="31"/>
    </row>
    <row r="93" spans="1:12">
      <c r="A93" s="39"/>
      <c r="B93" s="31"/>
      <c r="C93" s="31"/>
      <c r="D93" s="31"/>
      <c r="E93" s="31"/>
      <c r="F93" s="31"/>
      <c r="G93" s="31"/>
      <c r="H93" s="31"/>
      <c r="I93" s="40"/>
      <c r="J93" s="31"/>
      <c r="K93" s="31"/>
      <c r="L93" s="31"/>
    </row>
    <row r="94" spans="1:12">
      <c r="A94" s="39"/>
      <c r="B94" s="31"/>
      <c r="C94" s="31"/>
      <c r="D94" s="31"/>
      <c r="E94" s="31"/>
      <c r="F94" s="31"/>
      <c r="G94" s="31"/>
      <c r="H94" s="31"/>
      <c r="I94" s="40"/>
      <c r="J94" s="31"/>
      <c r="K94" s="31"/>
      <c r="L94" s="31"/>
    </row>
    <row r="95" spans="1:12">
      <c r="A95" s="39"/>
      <c r="B95" s="31"/>
      <c r="C95" s="31"/>
      <c r="D95" s="31"/>
      <c r="E95" s="31"/>
      <c r="F95" s="31"/>
      <c r="G95" s="31"/>
      <c r="H95" s="31"/>
      <c r="I95" s="40"/>
      <c r="J95" s="31"/>
      <c r="K95" s="31"/>
      <c r="L95" s="31"/>
    </row>
    <row r="96" spans="1:12">
      <c r="A96" s="39"/>
      <c r="B96" s="31"/>
      <c r="C96" s="31"/>
      <c r="D96" s="31"/>
      <c r="E96" s="31"/>
      <c r="F96" s="31"/>
      <c r="G96" s="31"/>
      <c r="H96" s="31"/>
      <c r="I96" s="40"/>
      <c r="J96" s="31"/>
      <c r="K96" s="31"/>
      <c r="L96" s="31"/>
    </row>
    <row r="97" spans="1:12">
      <c r="A97" s="39"/>
      <c r="B97" s="31"/>
      <c r="C97" s="31"/>
      <c r="D97" s="31"/>
      <c r="E97" s="31"/>
      <c r="F97" s="31"/>
      <c r="G97" s="31"/>
      <c r="H97" s="31"/>
      <c r="I97" s="40"/>
      <c r="J97" s="31"/>
      <c r="K97" s="31"/>
      <c r="L97" s="31"/>
    </row>
    <row r="98" spans="1:12">
      <c r="A98" s="39"/>
      <c r="B98" s="31"/>
      <c r="C98" s="31"/>
      <c r="D98" s="31"/>
      <c r="E98" s="31"/>
      <c r="F98" s="31"/>
      <c r="G98" s="31"/>
      <c r="H98" s="31"/>
      <c r="I98" s="40"/>
      <c r="J98" s="31"/>
      <c r="K98" s="31"/>
      <c r="L98" s="31"/>
    </row>
    <row r="99" spans="1:12">
      <c r="A99" s="39"/>
      <c r="B99" s="31"/>
      <c r="C99" s="31"/>
      <c r="D99" s="31"/>
      <c r="E99" s="31"/>
      <c r="F99" s="31"/>
      <c r="G99" s="31"/>
      <c r="H99" s="31"/>
      <c r="I99" s="40"/>
      <c r="J99" s="31"/>
      <c r="K99" s="31"/>
      <c r="L99" s="31"/>
    </row>
    <row r="100" spans="1:12">
      <c r="A100" s="39"/>
      <c r="B100" s="31"/>
      <c r="C100" s="31"/>
      <c r="D100" s="31"/>
      <c r="E100" s="31"/>
      <c r="F100" s="31"/>
      <c r="G100" s="31"/>
      <c r="H100" s="31"/>
      <c r="I100" s="40"/>
      <c r="J100" s="31"/>
      <c r="K100" s="31"/>
      <c r="L100" s="31"/>
    </row>
    <row r="101" spans="1:12">
      <c r="A101" s="39"/>
      <c r="B101" s="31"/>
      <c r="C101" s="31"/>
      <c r="D101" s="31"/>
      <c r="E101" s="31"/>
      <c r="F101" s="31"/>
      <c r="G101" s="31"/>
      <c r="H101" s="31"/>
      <c r="I101" s="40"/>
      <c r="J101" s="31"/>
      <c r="K101" s="31"/>
      <c r="L101" s="31"/>
    </row>
    <row r="102" spans="1:12">
      <c r="A102" s="39"/>
      <c r="B102" s="31"/>
      <c r="C102" s="31"/>
      <c r="D102" s="31"/>
      <c r="E102" s="31"/>
      <c r="F102" s="31"/>
      <c r="G102" s="31"/>
      <c r="H102" s="31"/>
      <c r="I102" s="40"/>
      <c r="J102" s="31"/>
      <c r="K102" s="31"/>
      <c r="L102" s="31"/>
    </row>
  </sheetData>
  <mergeCells count="66">
    <mergeCell ref="A1:J1"/>
    <mergeCell ref="A2:B2"/>
    <mergeCell ref="I2:J2"/>
    <mergeCell ref="A3:B3"/>
    <mergeCell ref="I3:J3"/>
    <mergeCell ref="A4:B4"/>
    <mergeCell ref="I4:J4"/>
    <mergeCell ref="A5:B5"/>
    <mergeCell ref="A6:B6"/>
    <mergeCell ref="F7:H7"/>
    <mergeCell ref="F8:H8"/>
    <mergeCell ref="F9:H9"/>
    <mergeCell ref="F10:H10"/>
    <mergeCell ref="F11:H11"/>
    <mergeCell ref="F12:H12"/>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3:H33"/>
    <mergeCell ref="F38:H38"/>
    <mergeCell ref="F43:H43"/>
    <mergeCell ref="F52:H52"/>
    <mergeCell ref="F56:H56"/>
    <mergeCell ref="F60:H60"/>
    <mergeCell ref="F64:H64"/>
    <mergeCell ref="F68:H68"/>
    <mergeCell ref="F71:H71"/>
    <mergeCell ref="F74:H74"/>
    <mergeCell ref="F76:H76"/>
    <mergeCell ref="F78:H78"/>
    <mergeCell ref="F80:H80"/>
    <mergeCell ref="A8:A10"/>
    <mergeCell ref="A11:A15"/>
    <mergeCell ref="A16:A19"/>
    <mergeCell ref="A20:A22"/>
    <mergeCell ref="A23:A27"/>
    <mergeCell ref="A28:A30"/>
    <mergeCell ref="A31:A32"/>
    <mergeCell ref="A33:A37"/>
    <mergeCell ref="A38:A42"/>
    <mergeCell ref="A43:A51"/>
    <mergeCell ref="A52:A55"/>
    <mergeCell ref="A56:A59"/>
    <mergeCell ref="A60:A63"/>
    <mergeCell ref="A64:A67"/>
    <mergeCell ref="A68:A70"/>
    <mergeCell ref="A71:A73"/>
    <mergeCell ref="A74:A75"/>
    <mergeCell ref="A76:A77"/>
    <mergeCell ref="A78:A79"/>
    <mergeCell ref="A80:A82"/>
  </mergeCells>
  <conditionalFormatting sqref="C6">
    <cfRule type="cellIs" dxfId="0" priority="114" stopIfTrue="1" operator="equal">
      <formula>"不通过"</formula>
    </cfRule>
  </conditionalFormatting>
  <conditionalFormatting sqref="D10">
    <cfRule type="cellIs" dxfId="0" priority="72" stopIfTrue="1" operator="equal">
      <formula>"规则"</formula>
    </cfRule>
  </conditionalFormatting>
  <conditionalFormatting sqref="D14">
    <cfRule type="cellIs" dxfId="0" priority="116" stopIfTrue="1" operator="equal">
      <formula>"规则"</formula>
    </cfRule>
  </conditionalFormatting>
  <conditionalFormatting sqref="D15">
    <cfRule type="cellIs" dxfId="0" priority="109" stopIfTrue="1" operator="equal">
      <formula>"规则"</formula>
    </cfRule>
  </conditionalFormatting>
  <conditionalFormatting sqref="D17">
    <cfRule type="cellIs" dxfId="0" priority="117" stopIfTrue="1" operator="equal">
      <formula>"规则"</formula>
    </cfRule>
  </conditionalFormatting>
  <conditionalFormatting sqref="D20">
    <cfRule type="cellIs" dxfId="0" priority="94" stopIfTrue="1" operator="equal">
      <formula>"规则"</formula>
    </cfRule>
  </conditionalFormatting>
  <conditionalFormatting sqref="D21">
    <cfRule type="cellIs" dxfId="0" priority="59" stopIfTrue="1" operator="equal">
      <formula>"规则"</formula>
    </cfRule>
  </conditionalFormatting>
  <conditionalFormatting sqref="D22">
    <cfRule type="cellIs" dxfId="0" priority="58" stopIfTrue="1" operator="equal">
      <formula>"规则"</formula>
    </cfRule>
  </conditionalFormatting>
  <conditionalFormatting sqref="D23">
    <cfRule type="cellIs" dxfId="0" priority="89" stopIfTrue="1" operator="equal">
      <formula>"规则"</formula>
    </cfRule>
  </conditionalFormatting>
  <conditionalFormatting sqref="D24">
    <cfRule type="cellIs" dxfId="0" priority="90" stopIfTrue="1" operator="equal">
      <formula>"规则"</formula>
    </cfRule>
  </conditionalFormatting>
  <conditionalFormatting sqref="D25">
    <cfRule type="cellIs" dxfId="0" priority="79" stopIfTrue="1" operator="equal">
      <formula>"规则"</formula>
    </cfRule>
  </conditionalFormatting>
  <conditionalFormatting sqref="D26">
    <cfRule type="cellIs" dxfId="0" priority="78" stopIfTrue="1" operator="equal">
      <formula>"规则"</formula>
    </cfRule>
  </conditionalFormatting>
  <conditionalFormatting sqref="D27">
    <cfRule type="cellIs" dxfId="0" priority="88" stopIfTrue="1" operator="equal">
      <formula>"规则"</formula>
    </cfRule>
  </conditionalFormatting>
  <conditionalFormatting sqref="D28">
    <cfRule type="cellIs" dxfId="0" priority="75" stopIfTrue="1" operator="equal">
      <formula>"规则"</formula>
    </cfRule>
  </conditionalFormatting>
  <conditionalFormatting sqref="D29">
    <cfRule type="cellIs" dxfId="0" priority="77" stopIfTrue="1" operator="equal">
      <formula>"规则"</formula>
    </cfRule>
  </conditionalFormatting>
  <conditionalFormatting sqref="D30">
    <cfRule type="cellIs" dxfId="0" priority="76" stopIfTrue="1" operator="equal">
      <formula>"规则"</formula>
    </cfRule>
  </conditionalFormatting>
  <conditionalFormatting sqref="D31:D32">
    <cfRule type="cellIs" dxfId="0" priority="48" stopIfTrue="1" operator="equal">
      <formula>"规则"</formula>
    </cfRule>
  </conditionalFormatting>
  <conditionalFormatting sqref="D33:D37">
    <cfRule type="cellIs" dxfId="0" priority="83" stopIfTrue="1" operator="equal">
      <formula>"规则"</formula>
    </cfRule>
  </conditionalFormatting>
  <conditionalFormatting sqref="D38:D42">
    <cfRule type="cellIs" dxfId="0" priority="53" stopIfTrue="1" operator="equal">
      <formula>"规则"</formula>
    </cfRule>
  </conditionalFormatting>
  <conditionalFormatting sqref="D43:D51">
    <cfRule type="cellIs" dxfId="0" priority="43" stopIfTrue="1" operator="equal">
      <formula>"规则"</formula>
    </cfRule>
  </conditionalFormatting>
  <conditionalFormatting sqref="D52:D55">
    <cfRule type="cellIs" dxfId="0" priority="38" stopIfTrue="1" operator="equal">
      <formula>"规则"</formula>
    </cfRule>
  </conditionalFormatting>
  <conditionalFormatting sqref="D56:D59">
    <cfRule type="cellIs" dxfId="0" priority="33" stopIfTrue="1" operator="equal">
      <formula>"规则"</formula>
    </cfRule>
  </conditionalFormatting>
  <conditionalFormatting sqref="D60:D63">
    <cfRule type="cellIs" dxfId="0" priority="29" stopIfTrue="1" operator="equal">
      <formula>"规则"</formula>
    </cfRule>
  </conditionalFormatting>
  <conditionalFormatting sqref="D64:D67">
    <cfRule type="cellIs" dxfId="0" priority="25" stopIfTrue="1" operator="equal">
      <formula>"规则"</formula>
    </cfRule>
  </conditionalFormatting>
  <conditionalFormatting sqref="D68:D70">
    <cfRule type="cellIs" dxfId="0" priority="21" stopIfTrue="1" operator="equal">
      <formula>"规则"</formula>
    </cfRule>
  </conditionalFormatting>
  <conditionalFormatting sqref="D71:D73">
    <cfRule type="cellIs" dxfId="0" priority="17" stopIfTrue="1" operator="equal">
      <formula>"规则"</formula>
    </cfRule>
  </conditionalFormatting>
  <conditionalFormatting sqref="D74:D75">
    <cfRule type="cellIs" dxfId="0" priority="13" stopIfTrue="1" operator="equal">
      <formula>"规则"</formula>
    </cfRule>
  </conditionalFormatting>
  <conditionalFormatting sqref="D76:D77">
    <cfRule type="cellIs" dxfId="0" priority="9" stopIfTrue="1" operator="equal">
      <formula>"规则"</formula>
    </cfRule>
  </conditionalFormatting>
  <conditionalFormatting sqref="D78:D79">
    <cfRule type="cellIs" dxfId="0" priority="5" stopIfTrue="1" operator="equal">
      <formula>"规则"</formula>
    </cfRule>
  </conditionalFormatting>
  <conditionalFormatting sqref="D80:D82">
    <cfRule type="cellIs" dxfId="0" priority="1" stopIfTrue="1" operator="equal">
      <formula>"规则"</formula>
    </cfRule>
  </conditionalFormatting>
  <conditionalFormatting sqref="E8:E10">
    <cfRule type="cellIs" dxfId="1" priority="126" stopIfTrue="1" operator="equal">
      <formula>"不满足"</formula>
    </cfRule>
    <cfRule type="cellIs" dxfId="2" priority="127" stopIfTrue="1" operator="equal">
      <formula>"满足"</formula>
    </cfRule>
  </conditionalFormatting>
  <conditionalFormatting sqref="E11:E20">
    <cfRule type="cellIs" dxfId="1" priority="128" stopIfTrue="1" operator="equal">
      <formula>"不满足"</formula>
    </cfRule>
    <cfRule type="cellIs" dxfId="2" priority="129" stopIfTrue="1" operator="equal">
      <formula>"满足"</formula>
    </cfRule>
  </conditionalFormatting>
  <conditionalFormatting sqref="E21:E22">
    <cfRule type="cellIs" dxfId="2" priority="120" stopIfTrue="1" operator="equal">
      <formula>"满足"</formula>
    </cfRule>
    <cfRule type="cellIs" dxfId="1" priority="121" stopIfTrue="1" operator="equal">
      <formula>"不满足"</formula>
    </cfRule>
  </conditionalFormatting>
  <conditionalFormatting sqref="E23:E27">
    <cfRule type="cellIs" dxfId="1" priority="91" stopIfTrue="1" operator="equal">
      <formula>"不满足"</formula>
    </cfRule>
    <cfRule type="cellIs" dxfId="2" priority="92" stopIfTrue="1" operator="equal">
      <formula>"满足"</formula>
    </cfRule>
  </conditionalFormatting>
  <conditionalFormatting sqref="E28:E30">
    <cfRule type="cellIs" dxfId="1" priority="80" stopIfTrue="1" operator="equal">
      <formula>"不满足"</formula>
    </cfRule>
    <cfRule type="cellIs" dxfId="2" priority="81" stopIfTrue="1" operator="equal">
      <formula>"满足"</formula>
    </cfRule>
  </conditionalFormatting>
  <conditionalFormatting sqref="E31:E32">
    <cfRule type="cellIs" dxfId="1" priority="49" stopIfTrue="1" operator="equal">
      <formula>"不满足"</formula>
    </cfRule>
    <cfRule type="cellIs" dxfId="2" priority="50" stopIfTrue="1" operator="equal">
      <formula>"满足"</formula>
    </cfRule>
  </conditionalFormatting>
  <conditionalFormatting sqref="E33:E37">
    <cfRule type="cellIs" dxfId="1" priority="85" stopIfTrue="1" operator="equal">
      <formula>"不满足"</formula>
    </cfRule>
    <cfRule type="cellIs" dxfId="2" priority="86" stopIfTrue="1" operator="equal">
      <formula>"满足"</formula>
    </cfRule>
  </conditionalFormatting>
  <conditionalFormatting sqref="E38:E42">
    <cfRule type="cellIs" dxfId="1" priority="54" stopIfTrue="1" operator="equal">
      <formula>"不满足"</formula>
    </cfRule>
    <cfRule type="cellIs" dxfId="2" priority="55" stopIfTrue="1" operator="equal">
      <formula>"满足"</formula>
    </cfRule>
  </conditionalFormatting>
  <conditionalFormatting sqref="E43:E51">
    <cfRule type="cellIs" dxfId="1" priority="44" stopIfTrue="1" operator="equal">
      <formula>"不满足"</formula>
    </cfRule>
    <cfRule type="cellIs" dxfId="2" priority="45" stopIfTrue="1" operator="equal">
      <formula>"满足"</formula>
    </cfRule>
  </conditionalFormatting>
  <conditionalFormatting sqref="E52:E55">
    <cfRule type="cellIs" dxfId="1" priority="39" stopIfTrue="1" operator="equal">
      <formula>"不满足"</formula>
    </cfRule>
    <cfRule type="cellIs" dxfId="2" priority="40" stopIfTrue="1" operator="equal">
      <formula>"满足"</formula>
    </cfRule>
  </conditionalFormatting>
  <conditionalFormatting sqref="E56:E59">
    <cfRule type="cellIs" dxfId="1" priority="34" stopIfTrue="1" operator="equal">
      <formula>"不满足"</formula>
    </cfRule>
    <cfRule type="cellIs" dxfId="2" priority="35" stopIfTrue="1" operator="equal">
      <formula>"满足"</formula>
    </cfRule>
  </conditionalFormatting>
  <conditionalFormatting sqref="E60:E63">
    <cfRule type="cellIs" dxfId="1" priority="30" stopIfTrue="1" operator="equal">
      <formula>"不满足"</formula>
    </cfRule>
    <cfRule type="cellIs" dxfId="2" priority="31" stopIfTrue="1" operator="equal">
      <formula>"满足"</formula>
    </cfRule>
  </conditionalFormatting>
  <conditionalFormatting sqref="E64:E67">
    <cfRule type="cellIs" dxfId="1" priority="26" stopIfTrue="1" operator="equal">
      <formula>"不满足"</formula>
    </cfRule>
    <cfRule type="cellIs" dxfId="2" priority="27" stopIfTrue="1" operator="equal">
      <formula>"满足"</formula>
    </cfRule>
  </conditionalFormatting>
  <conditionalFormatting sqref="E68:E70">
    <cfRule type="cellIs" dxfId="1" priority="22" stopIfTrue="1" operator="equal">
      <formula>"不满足"</formula>
    </cfRule>
    <cfRule type="cellIs" dxfId="2" priority="23" stopIfTrue="1" operator="equal">
      <formula>"满足"</formula>
    </cfRule>
  </conditionalFormatting>
  <conditionalFormatting sqref="E71:E73">
    <cfRule type="cellIs" dxfId="1" priority="18" stopIfTrue="1" operator="equal">
      <formula>"不满足"</formula>
    </cfRule>
    <cfRule type="cellIs" dxfId="2" priority="19" stopIfTrue="1" operator="equal">
      <formula>"满足"</formula>
    </cfRule>
  </conditionalFormatting>
  <conditionalFormatting sqref="E74:E75">
    <cfRule type="cellIs" dxfId="1" priority="14" stopIfTrue="1" operator="equal">
      <formula>"不满足"</formula>
    </cfRule>
    <cfRule type="cellIs" dxfId="2" priority="15" stopIfTrue="1" operator="equal">
      <formula>"满足"</formula>
    </cfRule>
  </conditionalFormatting>
  <conditionalFormatting sqref="E76:E77">
    <cfRule type="cellIs" dxfId="1" priority="10" stopIfTrue="1" operator="equal">
      <formula>"不满足"</formula>
    </cfRule>
    <cfRule type="cellIs" dxfId="2" priority="11" stopIfTrue="1" operator="equal">
      <formula>"满足"</formula>
    </cfRule>
  </conditionalFormatting>
  <conditionalFormatting sqref="E78:E79">
    <cfRule type="cellIs" dxfId="1" priority="6" stopIfTrue="1" operator="equal">
      <formula>"不满足"</formula>
    </cfRule>
    <cfRule type="cellIs" dxfId="2" priority="7" stopIfTrue="1" operator="equal">
      <formula>"满足"</formula>
    </cfRule>
  </conditionalFormatting>
  <conditionalFormatting sqref="E80:E82">
    <cfRule type="cellIs" dxfId="1" priority="2" stopIfTrue="1" operator="equal">
      <formula>"不满足"</formula>
    </cfRule>
    <cfRule type="cellIs" dxfId="2" priority="3" stopIfTrue="1" operator="equal">
      <formula>"满足"</formula>
    </cfRule>
  </conditionalFormatting>
  <conditionalFormatting sqref="I8:I15">
    <cfRule type="cellIs" dxfId="0" priority="134" stopIfTrue="1" operator="equal">
      <formula>"不通过"</formula>
    </cfRule>
  </conditionalFormatting>
  <conditionalFormatting sqref="I16:I22">
    <cfRule type="cellIs" dxfId="0" priority="135" stopIfTrue="1" operator="equal">
      <formula>"不通过"</formula>
    </cfRule>
  </conditionalFormatting>
  <conditionalFormatting sqref="I23:I27">
    <cfRule type="cellIs" dxfId="0" priority="93" stopIfTrue="1" operator="equal">
      <formula>"不通过"</formula>
    </cfRule>
  </conditionalFormatting>
  <conditionalFormatting sqref="I28:I30">
    <cfRule type="cellIs" dxfId="0" priority="82" stopIfTrue="1" operator="equal">
      <formula>"不通过"</formula>
    </cfRule>
  </conditionalFormatting>
  <conditionalFormatting sqref="I31:I32">
    <cfRule type="cellIs" dxfId="0" priority="51" stopIfTrue="1" operator="equal">
      <formula>"不通过"</formula>
    </cfRule>
  </conditionalFormatting>
  <conditionalFormatting sqref="I33:I37">
    <cfRule type="cellIs" dxfId="0" priority="87" stopIfTrue="1" operator="equal">
      <formula>"不通过"</formula>
    </cfRule>
  </conditionalFormatting>
  <conditionalFormatting sqref="I38:I42">
    <cfRule type="cellIs" dxfId="0" priority="56" stopIfTrue="1" operator="equal">
      <formula>"不通过"</formula>
    </cfRule>
  </conditionalFormatting>
  <conditionalFormatting sqref="I43:I51">
    <cfRule type="cellIs" dxfId="0" priority="46" stopIfTrue="1" operator="equal">
      <formula>"不通过"</formula>
    </cfRule>
  </conditionalFormatting>
  <conditionalFormatting sqref="I52:I55">
    <cfRule type="cellIs" dxfId="0" priority="41" stopIfTrue="1" operator="equal">
      <formula>"不通过"</formula>
    </cfRule>
  </conditionalFormatting>
  <conditionalFormatting sqref="I56:I59">
    <cfRule type="cellIs" dxfId="0" priority="36" stopIfTrue="1" operator="equal">
      <formula>"不通过"</formula>
    </cfRule>
  </conditionalFormatting>
  <conditionalFormatting sqref="I60:I63">
    <cfRule type="cellIs" dxfId="0" priority="32" stopIfTrue="1" operator="equal">
      <formula>"不通过"</formula>
    </cfRule>
  </conditionalFormatting>
  <conditionalFormatting sqref="I64:I67">
    <cfRule type="cellIs" dxfId="0" priority="28" stopIfTrue="1" operator="equal">
      <formula>"不通过"</formula>
    </cfRule>
  </conditionalFormatting>
  <conditionalFormatting sqref="I68:I70">
    <cfRule type="cellIs" dxfId="0" priority="24" stopIfTrue="1" operator="equal">
      <formula>"不通过"</formula>
    </cfRule>
  </conditionalFormatting>
  <conditionalFormatting sqref="I71:I73">
    <cfRule type="cellIs" dxfId="0" priority="20" stopIfTrue="1" operator="equal">
      <formula>"不通过"</formula>
    </cfRule>
  </conditionalFormatting>
  <conditionalFormatting sqref="I74:I75">
    <cfRule type="cellIs" dxfId="0" priority="16" stopIfTrue="1" operator="equal">
      <formula>"不通过"</formula>
    </cfRule>
  </conditionalFormatting>
  <conditionalFormatting sqref="I76:I77">
    <cfRule type="cellIs" dxfId="0" priority="12" stopIfTrue="1" operator="equal">
      <formula>"不通过"</formula>
    </cfRule>
  </conditionalFormatting>
  <conditionalFormatting sqref="I78:I79">
    <cfRule type="cellIs" dxfId="0" priority="8" stopIfTrue="1" operator="equal">
      <formula>"不通过"</formula>
    </cfRule>
  </conditionalFormatting>
  <conditionalFormatting sqref="I80:I82">
    <cfRule type="cellIs" dxfId="0" priority="4" stopIfTrue="1" operator="equal">
      <formula>"不通过"</formula>
    </cfRule>
  </conditionalFormatting>
  <conditionalFormatting sqref="D8:D9 D11:D13">
    <cfRule type="cellIs" dxfId="0" priority="137" stopIfTrue="1" operator="equal">
      <formula>"规则"</formula>
    </cfRule>
  </conditionalFormatting>
  <conditionalFormatting sqref="D16 D18:D19">
    <cfRule type="cellIs" dxfId="0" priority="138" stopIfTrue="1" operator="equal">
      <formula>"规则"</formula>
    </cfRule>
  </conditionalFormatting>
  <dataValidations count="3">
    <dataValidation type="list" allowBlank="1" showInputMessage="1" showErrorMessage="1" sqref="C6 I10 I11 I12 I13 I14 I15 I20 I26 I27 I28 I29 I30 I31 I32 I33 I34 I38 I39 I43 I44 I52 I53 I56 I57 I58 I59 I60 I61 I64 I65 I66 I67 I68 I69 I70 I71 I74 I75 I76 I77 I78 I79 I80 I81 I82 I8:I9 I16:I17 I18:I19 I21:I22 I23:I25 I35:I37 I40:I42 I45:I49 I50:I51 I54:I55 I62:I63 I72:I73">
      <formula1>"通过,不通过"</formula1>
    </dataValidation>
    <dataValidation type="list" allowBlank="1" showInputMessage="1" showErrorMessage="1" sqref="D10 D11 D12 D13 D14 D15 D20 D21 D22 D25 D26 D27 D28 D29 D30 D31 D32 D33 D34 D38 D39 D43 D44 D52 D53 D56 D57 D58 D59 D60 D61 D64 D65 D66 D67 D68 D69 D70 D71 D74 D75 D76 D77 D78 D79 D80 D81 D82 D8:D9 D16:D17 D18:D19 D23:D24 D35:D37 D40:D42 D45:D49 D50:D51 D54:D55 D62:D63 D72:D73">
      <formula1>"规则,建议"</formula1>
    </dataValidation>
    <dataValidation type="list" allowBlank="1" showInputMessage="1" showErrorMessage="1" sqref="E10 E11 E12 E13 E14 E26 E27 E28 E29 E30 E31 E32 E33 E34 E38 E39 E43 E44 E52 E53 E56 E57 E58 E59 E60 E61 E64 E65 E66 E67 E68 E69 E70 E71 E74 E75 E76 E77 E78 E79 E80 E81 E82 E8:E9 E15:E20 E21:E22 E23:E25 E35:E37 E40:E42 E45:E49 E50:E51 E54:E55 E62:E63 E72:E73">
      <formula1>"满足,不满足,不涉及"</formula1>
    </dataValidation>
  </dataValidations>
  <pageMargins left="0.75" right="0.75" top="1" bottom="1" header="0.511805555555556" footer="0.511805555555556"/>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版本管理</vt:lpstr>
      <vt:lpstr>原理图 checklist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zhenghaojie</dc:creator>
  <cp:lastModifiedBy>PDC</cp:lastModifiedBy>
  <dcterms:created xsi:type="dcterms:W3CDTF">2020-07-09T13:37:00Z</dcterms:created>
  <dcterms:modified xsi:type="dcterms:W3CDTF">2024-10-16T09:50:24Z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1478102926</vt:lpwstr>
  </property>
  <property fmtid="{D5CDD505-2E9C-101B-9397-08002B2CF9AE}" pid="6" name="KSOProductBuildVer">
    <vt:lpwstr>2052-11.1.0.11194</vt:lpwstr>
  </property>
  <property fmtid="{D5CDD505-2E9C-101B-9397-08002B2CF9AE}" pid="7" name="KSOReadingLayout">
    <vt:bool>true</vt:bool>
  </property>
  <property fmtid="{D5CDD505-2E9C-101B-9397-08002B2CF9AE}" pid="8" name="ICV">
    <vt:lpwstr>BB02B017E601480D8E412756F03F4118</vt:lpwstr>
  </property>
</Properties>
</file>